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michellebecerra/Desktop/"/>
    </mc:Choice>
  </mc:AlternateContent>
  <bookViews>
    <workbookView xWindow="640" yWindow="1180" windowWidth="28160" windowHeight="16320" tabRatio="500"/>
  </bookViews>
  <sheets>
    <sheet name="ME" sheetId="1" r:id="rId1"/>
  </sheets>
  <externalReferences>
    <externalReference r:id="rId2"/>
  </externalReference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ME!$A$2:$J$28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6" i="1"/>
  <c r="F26" i="1"/>
  <c r="H26" i="1"/>
</calcChain>
</file>

<file path=xl/sharedStrings.xml><?xml version="1.0" encoding="utf-8"?>
<sst xmlns="http://schemas.openxmlformats.org/spreadsheetml/2006/main" count="26" uniqueCount="26">
  <si>
    <t>Engineering 
Standing 
GPA</t>
  </si>
  <si>
    <t>Total 
Points</t>
  </si>
  <si>
    <t>Total # of Hours</t>
  </si>
  <si>
    <t>EDG 1211</t>
  </si>
  <si>
    <t xml:space="preserve">ME1311 </t>
  </si>
  <si>
    <t>Calculus II (MATH2202)</t>
  </si>
  <si>
    <t>Calculus I (MATH1190)</t>
  </si>
  <si>
    <t>Principles of Physics II Lab (PHYS2212L)</t>
  </si>
  <si>
    <t>Principles of Physics II (PHYS2212)</t>
  </si>
  <si>
    <t>Principles of Physics I Lab (PHYS2211L)</t>
  </si>
  <si>
    <t>Principles of Physics I (PHYS2211)</t>
  </si>
  <si>
    <t>Chemistry I Lab (CHEM1211L)</t>
  </si>
  <si>
    <t xml:space="preserve">Chemistry I (CHEM1211) </t>
  </si>
  <si>
    <t>English Composition II (ENGL1102)</t>
  </si>
  <si>
    <t>English Composition I (ENGL1101)</t>
  </si>
  <si>
    <t>Total Pts</t>
  </si>
  <si>
    <t>Grade Pts</t>
  </si>
  <si>
    <t>Credit Hours</t>
  </si>
  <si>
    <t>Grade</t>
  </si>
  <si>
    <t>Required Courses for Major</t>
  </si>
  <si>
    <t>KSU Student ID Number:</t>
  </si>
  <si>
    <t>Student Name:</t>
  </si>
  <si>
    <t>STUDENT INFORMATION</t>
  </si>
  <si>
    <t>TODAYS DATE:</t>
  </si>
  <si>
    <t>Mechanical Engineering</t>
  </si>
  <si>
    <t>Southern Polytechnic College of Engineering &amp; ET- Application for Engineering Standing: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</si>
</sst>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2" fontId="1" fillId="2" borderId="0" xfId="0" applyNumberFormat="1" applyFont="1" applyFill="1" applyAlignment="1" applyProtection="1">
      <alignment vertical="center"/>
    </xf>
    <xf numFmtId="1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wrapText="1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 wrapText="1"/>
    </xf>
    <xf numFmtId="1" fontId="4" fillId="0" borderId="2" xfId="1" applyNumberFormat="1" applyFont="1" applyFill="1" applyBorder="1" applyAlignment="1" applyProtection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Alignment="1" applyProtection="1">
      <alignment horizontal="center" vertical="center"/>
      <protection locked="0"/>
    </xf>
    <xf numFmtId="1" fontId="2" fillId="0" borderId="5" xfId="1" applyNumberFormat="1" applyFont="1" applyFill="1" applyBorder="1" applyAlignment="1" applyProtection="1">
      <alignment horizontal="center" vertical="center"/>
    </xf>
    <xf numFmtId="49" fontId="6" fillId="4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__ES_Form/ES%20Forms%202019%20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FF"/>
    <pageSetUpPr fitToPage="1"/>
  </sheetPr>
  <dimension ref="A1:AMK28"/>
  <sheetViews>
    <sheetView showGridLines="0" tabSelected="1" workbookViewId="0">
      <selection activeCell="G24" sqref="G24"/>
    </sheetView>
  </sheetViews>
  <sheetFormatPr baseColWidth="10" defaultColWidth="9.1640625" defaultRowHeight="15" x14ac:dyDescent="0.2"/>
  <cols>
    <col min="1" max="1" width="2.5" style="2" customWidth="1"/>
    <col min="2" max="2" width="40" style="2" customWidth="1"/>
    <col min="3" max="3" width="18.1640625" style="2" customWidth="1"/>
    <col min="4" max="4" width="22.83203125" style="2" customWidth="1"/>
    <col min="5" max="5" width="9.1640625" style="2"/>
    <col min="6" max="6" width="19.5" style="2" customWidth="1"/>
    <col min="7" max="7" width="9.1640625" style="2"/>
    <col min="8" max="8" width="14.33203125" style="2" customWidth="1"/>
    <col min="9" max="9" width="28.5" style="2" customWidth="1"/>
    <col min="10" max="10" width="4" style="2" customWidth="1"/>
    <col min="11" max="1025" width="9.1640625" style="2"/>
    <col min="1026" max="16384" width="9.1640625" style="1"/>
  </cols>
  <sheetData>
    <row r="1" spans="1:1025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 x14ac:dyDescent="0.2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 x14ac:dyDescent="0.2">
      <c r="A3" s="39"/>
      <c r="B3" s="39"/>
      <c r="C3" s="39"/>
      <c r="D3" s="39"/>
      <c r="E3" s="39" t="s">
        <v>24</v>
      </c>
      <c r="F3" s="39"/>
      <c r="G3" s="39"/>
      <c r="H3" s="39"/>
      <c r="I3" s="39"/>
      <c r="J3" s="3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 x14ac:dyDescent="0.2">
      <c r="A4" s="34"/>
      <c r="B4" s="38"/>
      <c r="C4" s="38"/>
      <c r="D4" s="38"/>
      <c r="E4" s="38"/>
      <c r="F4" s="38"/>
      <c r="G4" s="38"/>
      <c r="H4" s="38"/>
      <c r="I4" s="38"/>
      <c r="J4" s="3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 x14ac:dyDescent="0.2">
      <c r="A5" s="34"/>
      <c r="B5" s="37" t="s">
        <v>23</v>
      </c>
      <c r="C5" s="36">
        <f ca="1">TODAY()</f>
        <v>43522</v>
      </c>
      <c r="D5" s="35"/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6" x14ac:dyDescent="0.2">
      <c r="A7" s="1"/>
      <c r="B7" s="33" t="s">
        <v>22</v>
      </c>
      <c r="C7" s="33"/>
      <c r="D7" s="3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 x14ac:dyDescent="0.2">
      <c r="A8" s="1"/>
      <c r="B8" s="31" t="s">
        <v>21</v>
      </c>
      <c r="C8" s="32"/>
      <c r="D8" s="3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 x14ac:dyDescent="0.2">
      <c r="A9" s="1"/>
      <c r="B9" s="31" t="s">
        <v>20</v>
      </c>
      <c r="C9" s="30"/>
      <c r="D9" s="30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 x14ac:dyDescent="0.2">
      <c r="A10" s="1"/>
      <c r="B10" s="29"/>
      <c r="C10" s="28"/>
      <c r="D10" s="2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6" x14ac:dyDescent="0.2">
      <c r="A11" s="1"/>
      <c r="B11" s="27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16" x14ac:dyDescent="0.2">
      <c r="A12" s="1"/>
      <c r="B12" s="26" t="s">
        <v>19</v>
      </c>
      <c r="C12" s="26" t="s">
        <v>18</v>
      </c>
      <c r="D12" s="26" t="s">
        <v>17</v>
      </c>
      <c r="E12" s="26" t="s">
        <v>16</v>
      </c>
      <c r="F12" s="26" t="s">
        <v>15</v>
      </c>
      <c r="G12" s="25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 x14ac:dyDescent="0.2">
      <c r="A13" s="1"/>
      <c r="B13" s="23" t="s">
        <v>14</v>
      </c>
      <c r="C13" s="22"/>
      <c r="D13" s="21">
        <f>IF(C13=0,0,IF(C13="K",0,IF(C13="W",0,3)))</f>
        <v>0</v>
      </c>
      <c r="E13" s="21">
        <f>IF(C13="A",4,IF(C13="B",3,IF(C13="C",2,IF(C13="D",1,IF(C13="F",0,0)))))</f>
        <v>0</v>
      </c>
      <c r="F13" s="21">
        <f>D13*E13</f>
        <v>0</v>
      </c>
      <c r="G13" s="24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 x14ac:dyDescent="0.2">
      <c r="A14" s="1"/>
      <c r="B14" s="23" t="s">
        <v>13</v>
      </c>
      <c r="C14" s="22"/>
      <c r="D14" s="21">
        <f>IF(C14=0,0,IF(C14="K",0,IF(C14="W",0,3)))</f>
        <v>0</v>
      </c>
      <c r="E14" s="21">
        <f>IF(C14="A",4,IF(C14="B",3,IF(C14="C",2,IF(C14="D",1,IF(C14="F",0,0)))))</f>
        <v>0</v>
      </c>
      <c r="F14" s="21">
        <f>D14*E14</f>
        <v>0</v>
      </c>
      <c r="G14" s="20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 x14ac:dyDescent="0.2">
      <c r="A15" s="1"/>
      <c r="B15" s="23" t="s">
        <v>12</v>
      </c>
      <c r="C15" s="22"/>
      <c r="D15" s="21">
        <f>IF(C15=0,0,IF(C15="K",0,IF(C15="W",0,3)))</f>
        <v>0</v>
      </c>
      <c r="E15" s="21">
        <f>IF(C15="A",4,IF(C15="B",3,IF(C15="C",2,IF(C15="D",1,IF(C15="F",0,0)))))</f>
        <v>0</v>
      </c>
      <c r="F15" s="21">
        <f>D15*E15</f>
        <v>0</v>
      </c>
      <c r="G15" s="24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 x14ac:dyDescent="0.2">
      <c r="A16" s="1"/>
      <c r="B16" s="23" t="s">
        <v>11</v>
      </c>
      <c r="C16" s="22"/>
      <c r="D16" s="21">
        <f>IF(C16=0,0,IF(C16="K",0,IF(C16="W",0,1)))</f>
        <v>0</v>
      </c>
      <c r="E16" s="21">
        <f>IF(C16="A",4,IF(C16="B",3,IF(C16="C",2,IF(C16="D",1,IF(C16="F",0,0)))))</f>
        <v>0</v>
      </c>
      <c r="F16" s="21">
        <f>D16*E16</f>
        <v>0</v>
      </c>
      <c r="G16" s="20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1:1025" ht="15" customHeight="1" x14ac:dyDescent="0.2">
      <c r="A17" s="1"/>
      <c r="B17" s="23" t="s">
        <v>10</v>
      </c>
      <c r="C17" s="22"/>
      <c r="D17" s="21">
        <f>IF(C17=0,0,IF(C17="K",0,IF(C17="W",0,3)))</f>
        <v>0</v>
      </c>
      <c r="E17" s="21">
        <f>IF(C17="A",4,IF(C17="B",3,IF(C17="C",2,IF(C17="D",1,IF(C17="F",0,0)))))</f>
        <v>0</v>
      </c>
      <c r="F17" s="21">
        <f>D17*E17</f>
        <v>0</v>
      </c>
      <c r="G17" s="20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J17" s="1"/>
      <c r="AMK17" s="1"/>
    </row>
    <row r="18" spans="1:1025" ht="15" customHeight="1" x14ac:dyDescent="0.2">
      <c r="A18" s="1"/>
      <c r="B18" s="23" t="s">
        <v>9</v>
      </c>
      <c r="C18" s="22"/>
      <c r="D18" s="21">
        <f>IF(C18=0,0,IF(C18="K",0,IF(C18="W",0,1)))</f>
        <v>0</v>
      </c>
      <c r="E18" s="21">
        <f>IF(C18="A",4,IF(C18="B",3,IF(C18="C",2,IF(C18="D",1,IF(C18="F",0,0)))))</f>
        <v>0</v>
      </c>
      <c r="F18" s="21">
        <f>D18*E18</f>
        <v>0</v>
      </c>
      <c r="G18" s="20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J18" s="1"/>
      <c r="AMK18" s="1"/>
    </row>
    <row r="19" spans="1:1025" ht="15" customHeight="1" x14ac:dyDescent="0.2">
      <c r="A19" s="1"/>
      <c r="B19" s="23" t="s">
        <v>8</v>
      </c>
      <c r="C19" s="22"/>
      <c r="D19" s="21">
        <f>IF(C19=0,0,IF(C19="K",0,IF(C19="W",0,3)))</f>
        <v>0</v>
      </c>
      <c r="E19" s="21">
        <f>IF(C19="A",4,IF(C19="B",3,IF(C19="C",2,IF(C19="D",1,IF(C19="F",0,0)))))</f>
        <v>0</v>
      </c>
      <c r="F19" s="21">
        <f>D19*E19</f>
        <v>0</v>
      </c>
      <c r="G19" s="20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J19" s="1"/>
      <c r="AMK19" s="1"/>
    </row>
    <row r="20" spans="1:1025" ht="15" customHeight="1" x14ac:dyDescent="0.2">
      <c r="A20" s="1"/>
      <c r="B20" s="23" t="s">
        <v>7</v>
      </c>
      <c r="C20" s="22"/>
      <c r="D20" s="21">
        <f>IF(C20=0,0,IF(C20="K",0,IF(C20="W",0,1)))</f>
        <v>0</v>
      </c>
      <c r="E20" s="21">
        <f>IF(C20="A",4,IF(C20="B",3,IF(C20="C",2,IF(C20="D",1,IF(C20="F",0,0)))))</f>
        <v>0</v>
      </c>
      <c r="F20" s="21">
        <f>D20*E20</f>
        <v>0</v>
      </c>
      <c r="G20" s="20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J20" s="1"/>
      <c r="AMK20" s="1"/>
    </row>
    <row r="21" spans="1:1025" ht="15" customHeight="1" x14ac:dyDescent="0.2">
      <c r="A21" s="1"/>
      <c r="B21" s="23" t="s">
        <v>6</v>
      </c>
      <c r="C21" s="22"/>
      <c r="D21" s="21">
        <f>IF(C21=0,0,IF(C21="K",0,IF(C21="W",0,4)))</f>
        <v>0</v>
      </c>
      <c r="E21" s="21">
        <f>IF(C21="A",4,IF(C21="B",3,IF(C21="C",2,IF(C21="D",1,IF(C21="F",0,0)))))</f>
        <v>0</v>
      </c>
      <c r="F21" s="21">
        <f>D21*E21</f>
        <v>0</v>
      </c>
      <c r="G21" s="20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J21" s="1"/>
      <c r="AMK21" s="1"/>
    </row>
    <row r="22" spans="1:1025" ht="15" customHeight="1" x14ac:dyDescent="0.2">
      <c r="A22" s="1"/>
      <c r="B22" s="23" t="s">
        <v>5</v>
      </c>
      <c r="C22" s="22"/>
      <c r="D22" s="21">
        <f>IF(C22=0,0,IF(C22="K",0,IF(C22="W",0,4)))</f>
        <v>0</v>
      </c>
      <c r="E22" s="21">
        <f>IF(C22="A",4,IF(C22="B",3,IF(C22="C",2,IF(C22="D",1,IF(C22="F",0,0)))))</f>
        <v>0</v>
      </c>
      <c r="F22" s="21">
        <f>D22*E22</f>
        <v>0</v>
      </c>
      <c r="G22" s="20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J22" s="1"/>
      <c r="AMK22" s="1"/>
    </row>
    <row r="23" spans="1:1025" ht="15" customHeight="1" x14ac:dyDescent="0.2">
      <c r="A23" s="1"/>
      <c r="B23" s="23" t="s">
        <v>4</v>
      </c>
      <c r="C23" s="22"/>
      <c r="D23" s="21">
        <f>IF(C23=0,0,IF(C23="K",0,IF(C23="W",0,3)))</f>
        <v>0</v>
      </c>
      <c r="E23" s="21">
        <f>IF(C23="A",4,IF(C23="B",3,IF(C23="C",2,IF(C23="D",1,IF(C23="F",0,0)))))</f>
        <v>0</v>
      </c>
      <c r="F23" s="21">
        <f>D23*E23</f>
        <v>0</v>
      </c>
      <c r="G23" s="20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J23" s="1"/>
      <c r="AMK23" s="1"/>
    </row>
    <row r="24" spans="1:1025" ht="15" customHeight="1" x14ac:dyDescent="0.2">
      <c r="A24" s="1"/>
      <c r="B24" s="23" t="s">
        <v>3</v>
      </c>
      <c r="C24" s="22"/>
      <c r="D24" s="21">
        <f>IF(C24=0,0,IF(C24="K",0,IF(C24="W",0,3)))</f>
        <v>0</v>
      </c>
      <c r="E24" s="21">
        <f>IF(C24="A",4,IF(C24="B",3,IF(C24="C",2,IF(C24="D",1,IF(C24="F",0,0)))))</f>
        <v>0</v>
      </c>
      <c r="F24" s="21">
        <f>D24*E24</f>
        <v>0</v>
      </c>
      <c r="G24" s="20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J24" s="1"/>
      <c r="AMK24" s="1"/>
    </row>
    <row r="25" spans="1:1025" ht="46.5" customHeight="1" x14ac:dyDescent="0.2">
      <c r="A25" s="1"/>
      <c r="B25" s="19"/>
      <c r="C25" s="18"/>
      <c r="D25" s="17" t="s">
        <v>2</v>
      </c>
      <c r="E25" s="15"/>
      <c r="F25" s="16" t="s">
        <v>1</v>
      </c>
      <c r="G25" s="15"/>
      <c r="H25" s="14" t="s">
        <v>0</v>
      </c>
      <c r="I25" s="1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5" ht="21" x14ac:dyDescent="0.2">
      <c r="A26" s="6"/>
      <c r="B26" s="13"/>
      <c r="C26" s="12"/>
      <c r="D26" s="10">
        <f>SUM(D13:D24)</f>
        <v>0</v>
      </c>
      <c r="E26" s="11"/>
      <c r="F26" s="10">
        <f>SUM(F13:F24)</f>
        <v>0</v>
      </c>
      <c r="G26" s="10"/>
      <c r="H26" s="9">
        <f>IF(D26=0, 0, F26/D26)</f>
        <v>0</v>
      </c>
      <c r="I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5" ht="16" x14ac:dyDescent="0.2">
      <c r="A27" s="6"/>
      <c r="B27" s="8"/>
      <c r="C27" s="5"/>
      <c r="D27" s="4"/>
      <c r="E27" s="7"/>
      <c r="F27" s="7"/>
      <c r="G27" s="7"/>
      <c r="H27" s="7"/>
      <c r="I27" s="7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5" ht="16" x14ac:dyDescent="0.2">
      <c r="A28" s="6"/>
      <c r="B28" s="5"/>
      <c r="C28" s="5"/>
      <c r="D28" s="4"/>
      <c r="E28" s="4"/>
      <c r="F28" s="4"/>
      <c r="G28" s="4"/>
      <c r="H28" s="4"/>
      <c r="I28" s="4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</sheetData>
  <sheetProtection algorithmName="SHA-512" hashValue="JXajUBEJNDJLem3JNOCLlm5T5PBv1wk2lqN6ZWEpyAS+UX4kNkiqx+fFr+tG4YwDl7tRsl+7R0uuPzY7zGkeMw==" saltValue="KM/9f9ugv/hEZ42Jxp0mTA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2019-02-26T15:51:21Z</dcterms:created>
  <dcterms:modified xsi:type="dcterms:W3CDTF">2019-02-26T15:51:55Z</dcterms:modified>
</cp:coreProperties>
</file>