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3" documentId="8_{1D9FF3CB-85E5-430E-93DA-0ECF2CFBBB01}" xr6:coauthVersionLast="47" xr6:coauthVersionMax="47" xr10:uidLastSave="{47430DD9-474E-4D32-BB7D-D590F0D26E51}"/>
  <bookViews>
    <workbookView xWindow="-108" yWindow="-108" windowWidth="23256" windowHeight="12456" tabRatio="500" xr2:uid="{00000000-000D-0000-FFFF-FFFF00000000}"/>
  </bookViews>
  <sheets>
    <sheet name="C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CE!$A$2:$J$28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6" i="1"/>
  <c r="F26" i="1"/>
  <c r="H26" i="1"/>
</calcChain>
</file>

<file path=xl/sharedStrings.xml><?xml version="1.0" encoding="utf-8"?>
<sst xmlns="http://schemas.openxmlformats.org/spreadsheetml/2006/main" count="26" uniqueCount="26">
  <si>
    <t>Southern Polytechnic College of Engineering &amp; ET- Application for Engineering Standing:</t>
  </si>
  <si>
    <t>Civil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</si>
  <si>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</si>
  <si>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</si>
  <si>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</si>
  <si>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</si>
  <si>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</si>
  <si>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</si>
  <si>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</si>
  <si>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</si>
  <si>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</si>
  <si>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</si>
  <si>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</si>
  <si>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 xml:space="preserve">Chemistry I (CHEM1211) </t>
  </si>
  <si>
    <t>Chemistry I Lab (CHEM1211L)</t>
  </si>
  <si>
    <t xml:space="preserve">Chemistry II (CHEM1212) </t>
  </si>
  <si>
    <t>Principles of Physics I (PHYS2211)</t>
  </si>
  <si>
    <t>Principles of Physics I Lab (PHYS2211L)</t>
  </si>
  <si>
    <t>Principles of Physics II (PHYS2212)</t>
  </si>
  <si>
    <t>Principles of Physics II Lab (PHYS2212L)</t>
  </si>
  <si>
    <t>Calculus I (MATH1190)</t>
  </si>
  <si>
    <t>Calculus II (MATH2202)</t>
  </si>
  <si>
    <t>Differential Equations (MATH 2306)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</si>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</sst>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14" fontId="4" fillId="0" borderId="9" xfId="1" applyNumberFormat="1" applyFont="1" applyFill="1" applyBorder="1" applyProtection="1">
      <alignment horizontal="center" vertical="center"/>
      <protection locked="0"/>
    </xf>
    <xf numFmtId="0" fontId="4" fillId="0" borderId="8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Protection="1">
      <alignment horizontal="center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28"/>
  <sheetViews>
    <sheetView showGridLines="0" tabSelected="1" topLeftCell="A5" workbookViewId="0">
      <selection activeCell="I26" sqref="I26"/>
    </sheetView>
  </sheetViews>
  <sheetFormatPr defaultColWidth="9.109375" defaultRowHeight="14.4" x14ac:dyDescent="0.3"/>
  <cols>
    <col min="1" max="1" width="2.44140625" style="2" customWidth="1"/>
    <col min="2" max="2" width="40" style="2" customWidth="1"/>
    <col min="3" max="3" width="18.109375" style="2" customWidth="1"/>
    <col min="4" max="4" width="22.6640625" style="2" customWidth="1"/>
    <col min="5" max="5" width="9.109375" style="2"/>
    <col min="6" max="6" width="19.44140625" style="2" customWidth="1"/>
    <col min="7" max="7" width="9.109375" style="2"/>
    <col min="8" max="8" width="14.33203125" style="2" customWidth="1"/>
    <col min="9" max="10" width="9.109375" style="2" customWidth="1"/>
    <col min="11" max="1025" width="9.109375" style="2"/>
    <col min="1026" max="16384" width="9.109375" style="1"/>
  </cols>
  <sheetData>
    <row r="1" spans="1:1025" ht="1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 x14ac:dyDescent="0.3">
      <c r="A3" s="29"/>
      <c r="B3" s="29"/>
      <c r="C3" s="29"/>
      <c r="D3" s="29"/>
      <c r="E3" s="29" t="s">
        <v>1</v>
      </c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 x14ac:dyDescent="0.3">
      <c r="A4" s="26"/>
      <c r="B4" s="28"/>
      <c r="C4" s="28"/>
      <c r="D4" s="28"/>
      <c r="E4" s="28"/>
      <c r="F4" s="28"/>
      <c r="G4" s="28"/>
      <c r="H4" s="28"/>
      <c r="I4" s="28"/>
      <c r="J4" s="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 x14ac:dyDescent="0.3">
      <c r="A5" s="26"/>
      <c r="B5" s="27" t="s">
        <v>2</v>
      </c>
      <c r="C5" s="32">
        <f ca="1">TODAY()</f>
        <v>45994</v>
      </c>
      <c r="D5" s="33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 x14ac:dyDescent="0.3">
      <c r="A7" s="1"/>
      <c r="B7" s="34" t="s">
        <v>3</v>
      </c>
      <c r="C7" s="34"/>
      <c r="D7" s="34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 x14ac:dyDescent="0.3">
      <c r="A8" s="1"/>
      <c r="B8" s="25" t="s">
        <v>4</v>
      </c>
      <c r="C8" s="35"/>
      <c r="D8" s="35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 x14ac:dyDescent="0.3">
      <c r="A9" s="1"/>
      <c r="B9" s="25" t="s">
        <v>5</v>
      </c>
      <c r="C9" s="36"/>
      <c r="D9" s="36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 x14ac:dyDescent="0.3">
      <c r="A10" s="1"/>
      <c r="B10" s="24"/>
      <c r="C10" s="30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 x14ac:dyDescent="0.3">
      <c r="A11" s="1"/>
      <c r="B11" s="2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2" x14ac:dyDescent="0.3">
      <c r="A12" s="1"/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 x14ac:dyDescent="0.3">
      <c r="A13" s="1"/>
      <c r="B13" s="19" t="s">
        <v>11</v>
      </c>
      <c r="C13" s="18"/>
      <c r="D13" s="17">
        <f>IF(C13=0,0,IF(C13="K",0,IF(C13="W",0,3)))</f>
        <v>0</v>
      </c>
      <c r="E13" s="17">
        <f t="shared" ref="E13:E24" si="0">IF(C13="A",4,IF(C13="B",3,IF(C13="C",2,IF(C13="D",1,IF(C13="F",0,0)))))</f>
        <v>0</v>
      </c>
      <c r="F13" s="17">
        <f t="shared" ref="F13:F24" si="1">D13*E13</f>
        <v>0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 x14ac:dyDescent="0.3">
      <c r="A14" s="1"/>
      <c r="B14" s="19" t="s">
        <v>12</v>
      </c>
      <c r="C14" s="18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 x14ac:dyDescent="0.3">
      <c r="A15" s="1"/>
      <c r="B15" s="19" t="s">
        <v>13</v>
      </c>
      <c r="C15" s="18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0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 x14ac:dyDescent="0.3">
      <c r="A16" s="1"/>
      <c r="B16" s="19" t="s">
        <v>14</v>
      </c>
      <c r="C16" s="18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 x14ac:dyDescent="0.3">
      <c r="B17" s="19" t="s">
        <v>15</v>
      </c>
      <c r="C17" s="18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 x14ac:dyDescent="0.3">
      <c r="B18" s="19" t="s">
        <v>16</v>
      </c>
      <c r="C18" s="18"/>
      <c r="D18" s="17">
        <f>IF(C18=0,0,IF(C18="K",0,IF(C18="W",0,3)))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15" customHeight="1" x14ac:dyDescent="0.3">
      <c r="B19" s="19" t="s">
        <v>17</v>
      </c>
      <c r="C19" s="18"/>
      <c r="D19" s="17">
        <f>IF(C19=0,0,IF(C19="K",0,IF(C19="W",0,1)))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15" customHeight="1" x14ac:dyDescent="0.3">
      <c r="B20" s="19" t="s">
        <v>18</v>
      </c>
      <c r="C20" s="18"/>
      <c r="D20" s="17">
        <f>IF(C20=0,0,IF(C20="K",0,IF(C20="W",0,3)))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 x14ac:dyDescent="0.3">
      <c r="B21" s="19" t="s">
        <v>19</v>
      </c>
      <c r="C21" s="18"/>
      <c r="D21" s="17">
        <f>IF(C21=0,0,IF(C21="K",0,IF(C21="W",0,1)))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 x14ac:dyDescent="0.3">
      <c r="B22" s="19" t="s">
        <v>20</v>
      </c>
      <c r="C22" s="18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 x14ac:dyDescent="0.3">
      <c r="B23" s="19" t="s">
        <v>21</v>
      </c>
      <c r="C23" s="18"/>
      <c r="D23" s="17">
        <f>IF(C23=0,0,IF(C23="K",0,IF(C23="W",0,4)))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 x14ac:dyDescent="0.3">
      <c r="B24" s="19" t="s">
        <v>22</v>
      </c>
      <c r="C24" s="18"/>
      <c r="D24" s="17">
        <f>IF(C24=0,0,IF(C24="K",0,IF(C24="W",0,3)))</f>
        <v>0</v>
      </c>
      <c r="E24" s="17">
        <f t="shared" si="0"/>
        <v>0</v>
      </c>
      <c r="F24" s="17">
        <f t="shared" si="1"/>
        <v>0</v>
      </c>
      <c r="G24" s="16"/>
      <c r="H24" s="3"/>
      <c r="AMI24" s="2"/>
    </row>
    <row r="25" spans="2:1023 1025:1025" s="1" customFormat="1" ht="46.5" customHeight="1" x14ac:dyDescent="0.3">
      <c r="B25" s="15"/>
      <c r="C25" s="14"/>
      <c r="D25" s="13" t="s">
        <v>23</v>
      </c>
      <c r="E25" s="11"/>
      <c r="F25" s="12" t="s">
        <v>24</v>
      </c>
      <c r="G25" s="11"/>
      <c r="H25" s="10" t="s">
        <v>25</v>
      </c>
      <c r="J25" s="3"/>
      <c r="AMK25" s="2"/>
    </row>
    <row r="26" spans="2:1023 1025:1025" s="1" customFormat="1" ht="21" x14ac:dyDescent="0.3">
      <c r="B26" s="9"/>
      <c r="C26" s="2"/>
      <c r="D26" s="7">
        <f>SUM(D13:D24)</f>
        <v>0</v>
      </c>
      <c r="E26" s="8"/>
      <c r="F26" s="7">
        <f>SUM(F13:F24)</f>
        <v>0</v>
      </c>
      <c r="G26" s="7"/>
      <c r="H26" s="6">
        <f>IF(D26=0, 0, F26/D26)</f>
        <v>0</v>
      </c>
      <c r="J26" s="2"/>
      <c r="AMK26" s="2"/>
    </row>
    <row r="27" spans="2:1023 1025:1025" s="1" customFormat="1" ht="15.6" x14ac:dyDescent="0.3">
      <c r="B27" s="3"/>
      <c r="C27" s="4"/>
      <c r="D27" s="4"/>
      <c r="E27" s="5"/>
      <c r="F27" s="5"/>
      <c r="G27" s="5"/>
      <c r="H27" s="5"/>
      <c r="I27" s="5"/>
      <c r="J27" s="3"/>
      <c r="AMK27" s="2"/>
    </row>
    <row r="28" spans="2:1023 1025:1025" s="1" customFormat="1" ht="15.6" x14ac:dyDescent="0.3">
      <c r="B28" s="4"/>
      <c r="C28" s="4"/>
      <c r="D28" s="4"/>
      <c r="E28" s="4"/>
      <c r="F28" s="4"/>
      <c r="G28" s="4"/>
      <c r="H28" s="4"/>
      <c r="I28" s="4"/>
      <c r="J28" s="3"/>
      <c r="AMK28" s="2"/>
    </row>
  </sheetData>
  <sheetProtection algorithmName="SHA-512" hashValue="H8upC2abILZLC0R6/iig99+GKihMoPa0FD+u47EOgX2c4zCD6LVQuBhrUg8KKVj3672kJ/O72W8UOnc/znxbSA==" saltValue="qQBLWa0r0sENoleitrvykA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4D5BA-BC90-4E3C-B759-1DCFE355A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f08f6-52a2-43f7-adee-82d7760c645d"/>
    <ds:schemaRef ds:uri="fbeaadf4-8912-44cb-ac75-c72dd515e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B4A00-49FC-4E23-A69F-7461DC0F2A06}">
  <ds:schemaRefs>
    <ds:schemaRef ds:uri="http://schemas.microsoft.com/office/2006/documentManagement/types"/>
    <ds:schemaRef ds:uri="cbdf08f6-52a2-43f7-adee-82d7760c645d"/>
    <ds:schemaRef ds:uri="fbeaadf4-8912-44cb-ac75-c72dd515ee38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3BE4854-1F23-4F3D-BC92-09594A28EB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</vt:lpstr>
      <vt:lpstr>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Jessica Martinez</cp:lastModifiedBy>
  <cp:revision/>
  <dcterms:created xsi:type="dcterms:W3CDTF">2019-02-26T15:34:39Z</dcterms:created>
  <dcterms:modified xsi:type="dcterms:W3CDTF">2025-12-03T20:36:14Z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