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defaultThemeVersion="166925"/>
  <mc:AlternateContent xmlns:mc="http://schemas.openxmlformats.org/markup-compatibility/2006">
    <mc:Choice Requires="x15">
      <x15ac:absPath xmlns:x15ac="http://schemas.microsoft.com/office/spreadsheetml/2010/11/ac" url="https://kennesawedu-my.sharepoint.com/personal/lli13_kennesaw_edu/Documents/MSIT/Curriculum/Curriculum sheets/"/>
    </mc:Choice>
  </mc:AlternateContent>
  <xr:revisionPtr revIDLastSave="360" documentId="8_{DDE6D415-050B-4E4B-8A2D-A39BC2E5043C}" xr6:coauthVersionLast="47" xr6:coauthVersionMax="47" xr10:uidLastSave="{320269C9-DDF4-114C-99D1-D6FA65D0EDEF}"/>
  <bookViews>
    <workbookView xWindow="0" yWindow="500" windowWidth="26780" windowHeight="18900" activeTab="2" xr2:uid="{00000000-000D-0000-FFFF-FFFF00000000}"/>
  </bookViews>
  <sheets>
    <sheet name="Instructions - Read This First!" sheetId="4" r:id="rId1"/>
    <sheet name="Your Program of Study" sheetId="5" r:id="rId2"/>
    <sheet name="Permanent Schedule" sheetId="6" r:id="rId3"/>
    <sheet name="Sample PoS - Fall entry" sheetId="1" r:id="rId4"/>
    <sheet name="Sample PoS- Spring entry" sheetId="2" r:id="rId5"/>
    <sheet name="Sample PoS - Summer entry"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5" l="1"/>
  <c r="C58" i="5"/>
  <c r="B58" i="5"/>
  <c r="C57" i="5"/>
  <c r="B57" i="5"/>
  <c r="C56" i="5"/>
  <c r="B56" i="5"/>
  <c r="D51" i="5"/>
  <c r="C50" i="5"/>
  <c r="B50" i="5"/>
  <c r="C49" i="5"/>
  <c r="B49" i="5"/>
  <c r="C48" i="5"/>
  <c r="B48" i="5"/>
  <c r="D43" i="5"/>
  <c r="C42" i="5"/>
  <c r="B42" i="5"/>
  <c r="C41" i="5"/>
  <c r="B41" i="5"/>
  <c r="C40" i="5"/>
  <c r="B40" i="5"/>
  <c r="D35" i="5"/>
  <c r="C34" i="5"/>
  <c r="B34" i="5"/>
  <c r="C33" i="5"/>
  <c r="B33" i="5"/>
  <c r="C32" i="5"/>
  <c r="B32" i="5"/>
  <c r="D27" i="5"/>
  <c r="C26" i="5"/>
  <c r="B26" i="5"/>
  <c r="C25" i="5"/>
  <c r="B25" i="5"/>
  <c r="C24" i="5"/>
  <c r="B24" i="5"/>
  <c r="C17" i="5"/>
  <c r="C18" i="5"/>
  <c r="C16" i="5"/>
  <c r="J11" i="5"/>
  <c r="K11" i="5"/>
  <c r="B16" i="5"/>
  <c r="B17" i="5"/>
  <c r="D19" i="5"/>
  <c r="B18" i="5"/>
  <c r="I11" i="5"/>
  <c r="H11" i="5"/>
  <c r="G11" i="5"/>
  <c r="F11" i="5"/>
  <c r="E11" i="5"/>
  <c r="D11" i="5"/>
  <c r="C11" i="5"/>
</calcChain>
</file>

<file path=xl/sharedStrings.xml><?xml version="1.0" encoding="utf-8"?>
<sst xmlns="http://schemas.openxmlformats.org/spreadsheetml/2006/main" count="681" uniqueCount="173">
  <si>
    <t>Year 1 Fall</t>
  </si>
  <si>
    <t>Course</t>
  </si>
  <si>
    <t>Title</t>
  </si>
  <si>
    <t>Required/Elective/Foundation</t>
  </si>
  <si>
    <t>Credits</t>
  </si>
  <si>
    <t>IT 5413</t>
  </si>
  <si>
    <t>Software Design and Development</t>
  </si>
  <si>
    <t>Foundation</t>
  </si>
  <si>
    <t>IT 5423</t>
  </si>
  <si>
    <t>Comp Architecture, Operating Sys &amp; Networks</t>
  </si>
  <si>
    <t>IT 5433</t>
  </si>
  <si>
    <t>Databases: Design and Applications</t>
  </si>
  <si>
    <t>Total Credits</t>
  </si>
  <si>
    <t>Year 1 Spring</t>
  </si>
  <si>
    <t>IT 5443</t>
  </si>
  <si>
    <t>Web Technologies &amp; App Development</t>
  </si>
  <si>
    <t>IT 6413</t>
  </si>
  <si>
    <t>IT Service Delivery</t>
  </si>
  <si>
    <t xml:space="preserve">Required </t>
  </si>
  <si>
    <t>IT 6423</t>
  </si>
  <si>
    <t>System Acquisition and Integr.</t>
  </si>
  <si>
    <t>Year 1 Summer</t>
  </si>
  <si>
    <t>CSE 6983</t>
  </si>
  <si>
    <t>Graduate Internship</t>
  </si>
  <si>
    <t>Elective</t>
  </si>
  <si>
    <t>Year 2 Fall</t>
  </si>
  <si>
    <t>IT 6203</t>
  </si>
  <si>
    <t>IT Design Studio</t>
  </si>
  <si>
    <t>Required</t>
  </si>
  <si>
    <t>IT 6823</t>
  </si>
  <si>
    <t>Information Security Concepts &amp; Admin.</t>
  </si>
  <si>
    <t>IT XXXX</t>
  </si>
  <si>
    <t>Year 2 Spring</t>
  </si>
  <si>
    <t>IT 7993 or IT 7999</t>
  </si>
  <si>
    <t>Capstone or Thesis</t>
  </si>
  <si>
    <t>Year 2 Summer</t>
  </si>
  <si>
    <t>IT XXXX or IT 7999</t>
  </si>
  <si>
    <t>Elective or Thesis*</t>
  </si>
  <si>
    <t>Elective/Required</t>
  </si>
  <si>
    <t>Elective or Thesis</t>
  </si>
  <si>
    <t>IT 5423 *</t>
  </si>
  <si>
    <t>IT 5413 *</t>
  </si>
  <si>
    <t xml:space="preserve">2) International student who plan to do internship should always contact international student office (isss@kennesaw.edu) at beginning of their program for CPT qualification. </t>
  </si>
  <si>
    <t xml:space="preserve">1) The 5000 level foundation courses are only required to students who don't have computing background. The requirement is listed in the admission letter. </t>
  </si>
  <si>
    <t>3) *CPT authorization complicated, elective other than CSE 6983 Graduate Internship recommended</t>
  </si>
  <si>
    <t xml:space="preserve">Note: </t>
  </si>
  <si>
    <t>CSE 7983</t>
  </si>
  <si>
    <t>Sample Program of Study for Fall Entry</t>
  </si>
  <si>
    <t>Sample Program of Study for Spring Entry</t>
  </si>
  <si>
    <t xml:space="preserve">Program Requirement: </t>
  </si>
  <si>
    <t>https://msit.kennesaw.edu/future-students/MSIT%20Curriculum%202021-2022.pdf</t>
  </si>
  <si>
    <t xml:space="preserve">Course Flowchart: </t>
  </si>
  <si>
    <t>https://msit.kennesaw.edu/future-students/MSIT%20Curriculum%20FlowChart%202021-2022.pdf</t>
  </si>
  <si>
    <t>Course Number</t>
  </si>
  <si>
    <t>Name</t>
  </si>
  <si>
    <t>Fall Even</t>
  </si>
  <si>
    <t>Spring Odd</t>
  </si>
  <si>
    <t>Summer Odd</t>
  </si>
  <si>
    <t>Fall Odd</t>
  </si>
  <si>
    <t>Spring Even</t>
  </si>
  <si>
    <t>Summer Even</t>
  </si>
  <si>
    <t>-</t>
  </si>
  <si>
    <t>EHR System</t>
  </si>
  <si>
    <t>E/O</t>
  </si>
  <si>
    <t>Computer Forensics</t>
  </si>
  <si>
    <t>Infrastructure Defense</t>
  </si>
  <si>
    <t>Software Design &amp; Devp.</t>
  </si>
  <si>
    <t>Computer Networks &amp; Sys. Admin.</t>
  </si>
  <si>
    <t>Database Design</t>
  </si>
  <si>
    <t>Web Tech &amp; App Devp.</t>
  </si>
  <si>
    <t>IT Acquisition &amp; Integ.</t>
  </si>
  <si>
    <t>Security Concepts</t>
  </si>
  <si>
    <t>IT 6863</t>
  </si>
  <si>
    <t>DB Security &amp; Auditing</t>
  </si>
  <si>
    <t>IT 6883</t>
  </si>
  <si>
    <t>Practical Data Analytics</t>
  </si>
  <si>
    <t>IT 7113</t>
  </si>
  <si>
    <t>Data Visualization</t>
  </si>
  <si>
    <t>Business Inteliigence</t>
  </si>
  <si>
    <t>IT 7133</t>
  </si>
  <si>
    <t xml:space="preserve">Enterprise AI Applications </t>
  </si>
  <si>
    <t xml:space="preserve">IT 7143 </t>
  </si>
  <si>
    <t>Cloud Analytics Technology</t>
  </si>
  <si>
    <t xml:space="preserve">IT 7303 </t>
  </si>
  <si>
    <t>Data Privacy Technologies</t>
  </si>
  <si>
    <t xml:space="preserve">IT 7313 </t>
  </si>
  <si>
    <t>Physical IT Systems Security</t>
  </si>
  <si>
    <t>Ethical Hacking</t>
  </si>
  <si>
    <t>Foundation of HIT</t>
  </si>
  <si>
    <t>Clinical Proc. &amp; Workflows</t>
  </si>
  <si>
    <t>Health IT Security</t>
  </si>
  <si>
    <t>Policy &amp; Law</t>
  </si>
  <si>
    <t>Management Of IT</t>
  </si>
  <si>
    <t>IT Strategy</t>
  </si>
  <si>
    <t xml:space="preserve">IT 7733  </t>
  </si>
  <si>
    <t>Fundamentals of Enterprise Cloud</t>
  </si>
  <si>
    <t>DB Admin</t>
  </si>
  <si>
    <t>Special Topics</t>
  </si>
  <si>
    <t>As necessary</t>
  </si>
  <si>
    <t>Research Seminar in IT</t>
  </si>
  <si>
    <t>Adv. Web Development</t>
  </si>
  <si>
    <t>Capstone</t>
  </si>
  <si>
    <t>IT 7999</t>
  </si>
  <si>
    <t>Thesis</t>
  </si>
  <si>
    <t>Note</t>
  </si>
  <si>
    <t xml:space="preserve">IT 6773 in 2020 or earlier catalog </t>
  </si>
  <si>
    <t>IT 6713 in 2020 or earlier catalog</t>
  </si>
  <si>
    <t>IT 7103</t>
  </si>
  <si>
    <t>IT 7123</t>
  </si>
  <si>
    <t>IT 6853 in 2020 or earlier catalog</t>
  </si>
  <si>
    <t>IT 6833 in 2020 or earlier catalog</t>
  </si>
  <si>
    <t>IT 6843 in 2020 or earlier catalog</t>
  </si>
  <si>
    <t>IT 6503 in 2020 or earlier catalog</t>
  </si>
  <si>
    <t>IT 6513 in 2020 or earlier catalog</t>
  </si>
  <si>
    <t>IT 6523 in 2020 or earlier catalog</t>
  </si>
  <si>
    <t>IT 65333 in 2020 or earlier catalog</t>
  </si>
  <si>
    <t>IT 6103 in 2020 or earlier catalog</t>
  </si>
  <si>
    <t>IT 6683 in 2020 or earlier catalog</t>
  </si>
  <si>
    <t>IT 7833 in 2020 or earlier catalog</t>
  </si>
  <si>
    <t>IT 6733 in 2020 or earlier catalog</t>
  </si>
  <si>
    <t>IT 6903 in 2020 or earlier catalog</t>
  </si>
  <si>
    <t>IT 6913 in 2020 or earlier catalog</t>
  </si>
  <si>
    <t>IT 6753 in 2020 or earlier catalog</t>
  </si>
  <si>
    <t xml:space="preserve">IT 7323 </t>
  </si>
  <si>
    <t xml:space="preserve">IT 7333 </t>
  </si>
  <si>
    <t xml:space="preserve">IT 7343 </t>
  </si>
  <si>
    <t xml:space="preserve">IT 7503 </t>
  </si>
  <si>
    <t xml:space="preserve">IT 7513 </t>
  </si>
  <si>
    <t xml:space="preserve">IT 7523 </t>
  </si>
  <si>
    <t xml:space="preserve">IT 7533 </t>
  </si>
  <si>
    <t xml:space="preserve">IT 7703 </t>
  </si>
  <si>
    <t xml:space="preserve">IT 7713 </t>
  </si>
  <si>
    <t xml:space="preserve">IT 7723 </t>
  </si>
  <si>
    <t xml:space="preserve">IT 7743 </t>
  </si>
  <si>
    <t xml:space="preserve">IT 7900 </t>
  </si>
  <si>
    <t xml:space="preserve">IT 7913 </t>
  </si>
  <si>
    <t xml:space="preserve">IT 7923 </t>
  </si>
  <si>
    <t>Wireless &amp; Cloud Security</t>
  </si>
  <si>
    <t>Will be discoontinued on Fall 2022</t>
  </si>
  <si>
    <t>Pre-req</t>
  </si>
  <si>
    <t>IT 5433 &amp; IT 5443</t>
  </si>
  <si>
    <t>IT 5423 or concurrent</t>
  </si>
  <si>
    <t>IT 5413 or IT 5433</t>
  </si>
  <si>
    <t>None</t>
  </si>
  <si>
    <t>IT 7503</t>
  </si>
  <si>
    <t>IT 6413 or IT 6423</t>
  </si>
  <si>
    <t>IT 6203 or at least two of IT 6413, IT 6423 and IT 6823)</t>
  </si>
  <si>
    <t>Permission of Program Director</t>
  </si>
  <si>
    <t>Internship</t>
  </si>
  <si>
    <t>9 credit hours</t>
  </si>
  <si>
    <t xml:space="preserve">Search class in permanent schedule: </t>
  </si>
  <si>
    <t xml:space="preserve">Enter the course number in the box below to search for the permanent schedule. "Even/Odd" means the course will offered in even or odd year. "E/O" means the course will be offered in evening and/or online. </t>
  </si>
  <si>
    <t>Program of Study</t>
  </si>
  <si>
    <t>9 Digital KSU ID</t>
  </si>
  <si>
    <t>Year</t>
  </si>
  <si>
    <t>Semester</t>
  </si>
  <si>
    <t>Fall</t>
  </si>
  <si>
    <t>Spring</t>
  </si>
  <si>
    <t>Summer</t>
  </si>
  <si>
    <t>Classification</t>
  </si>
  <si>
    <r>
      <rPr>
        <b/>
        <sz val="12"/>
        <color theme="1"/>
        <rFont val="Calibri"/>
        <family val="2"/>
        <scheme val="minor"/>
      </rPr>
      <t>Note</t>
    </r>
    <r>
      <rPr>
        <sz val="12"/>
        <color theme="1"/>
        <rFont val="Calibri"/>
        <family val="2"/>
        <scheme val="minor"/>
      </rPr>
      <t xml:space="preserve">: read and complete this document carefully. If you have any questions, please contact the MSIT program director, Dr. Lei Li, at lli@kennesaw.edu. When emailing Dr. Li for advising questions, please include your name and 9-digit KSU ID in your message. </t>
    </r>
  </si>
  <si>
    <r>
      <rPr>
        <b/>
        <sz val="12"/>
        <color theme="1"/>
        <rFont val="Calibri"/>
        <family val="2"/>
        <scheme val="minor"/>
      </rPr>
      <t>Foundation Course Requirement (IT 5413, IT5423, IT 5433, and IT 5443)</t>
    </r>
    <r>
      <rPr>
        <sz val="12"/>
        <color theme="1"/>
        <rFont val="Calibri"/>
        <family val="2"/>
        <scheme val="minor"/>
      </rPr>
      <t xml:space="preserve">
If you are conditionally or provisionally accepted to the MSIT program, you’ll be required to take up to 4 foundation courses. The required foundation courses are listed in the your admission letter. If you think you have taken equivalent foundation courses in your undergraduate study, please contact Dr. Li. If you think you have sufficient working knowledge in any of the foundation courses, you can take a “test out” exam. All test out exams must be requested and completed before you officially start your program. Contact Dr. Li for more details. </t>
    </r>
  </si>
  <si>
    <t xml:space="preserve">Your Name: </t>
  </si>
  <si>
    <t xml:space="preserve">Instruction: </t>
  </si>
  <si>
    <r>
      <rPr>
        <b/>
        <sz val="12"/>
        <color theme="1"/>
        <rFont val="Calibri"/>
        <family val="2"/>
        <scheme val="minor"/>
      </rPr>
      <t xml:space="preserve">Enrollment Requirements </t>
    </r>
    <r>
      <rPr>
        <sz val="12"/>
        <color theme="1"/>
        <rFont val="Calibri"/>
        <family val="2"/>
        <scheme val="minor"/>
      </rPr>
      <t xml:space="preserve">
1) To be considered a fulltime graduate student: 9 credit hours for spring and fall semester. 
2) For summer semester, you are generally not required to take classes. However, taking summer courses can help you complete the program at a faster pace. I recommend taking summer classes if possible. 
3) International student (F-1 or J-1 visa) have to maintain full time status (9 credit hours) for spring and fall semester. If summer is your first semester, you must take 9 credit hours. At least 6 of those 9 credit hours must be on-campus or hybrid classes to maintain full-time enrollment. Any hours beyond those 6 hours can be online classes. More details can be found: http://dga.kennesaw.edu/isss/f-1/enrollment_requirements.php</t>
    </r>
  </si>
  <si>
    <r>
      <rPr>
        <b/>
        <sz val="12"/>
        <color theme="1"/>
        <rFont val="Calibri"/>
        <family val="2"/>
        <scheme val="minor"/>
      </rPr>
      <t>Tips for Creating a Study Plan</t>
    </r>
    <r>
      <rPr>
        <sz val="12"/>
        <color theme="1"/>
        <rFont val="Calibri"/>
        <family val="2"/>
        <scheme val="minor"/>
      </rPr>
      <t xml:space="preserve">
1) Create a your program of study in the "Your Program of Study" worksheet. The plan isn't set in stone. You can alwasy make changes if needed. You can use the search function in the worksheet to find out when a course is offered and pre-req. There are 3 example program of study for full time international students. 
2) Pick a focus area such as IT security, Data Analytics, Enterprise IT Management or Health IT for your electives. Obviously, you can take any elective you want. However, having a focus area will greatly help you in the job market. The MSIT focus areas are in the format of graduate certificates. You could get a degree and certificate(s) without additional coursework if you choose your courses strategically. Check out the links below for degree requirements and flowcharts. 
3) You can continue taking classes for two semesters after your graduation. If you are one or two courses short of a certificate requirement and you are ready to graduate, you may graduate first then come back and take the remaining courses for the certificate. 
4) If you are a full-time student, I recommend taking 3 courses in spring and fall semesters, and then 2 courses in summer semesters. If you are a part-time student and hold a full-time job, take no more than 2 courses in spring and fall semester, and take 1 course in summer semester. You should watch your load very carefully if you register more class than recommended. Please keep in mind that a graduate student MUST maintain a 3.0 GPA. If you fall below that, you will be put in probation. 
5) Required courses are generally offered every spring/fall semester. Elective courses are generally offer once a year. Check out the permanent schedule (see link below) for when a particular course will be offered. If you want to a specific elective course, you need to pay special attention to when it will be offered. 
6) Internship. It’s highly recommended to do an internship especially for international students or students who don’t have computing background. CSE 7893 is counted as a free elective. You must complete 9 credit hours to register for internship. A student should apply for internship one semester ahead of the intended semester. More information about internship: https://ccse.kennesaw.edu/student-resources/ccse-internships.php 
      • An international student needs complete one year of study to qualify for CPT (Curricular Practical Training). 
              -  Summer entry CPT qualification – summer next year
              - Fall entry CPT qualification – summer next year
            - Spring entry CPT qualification – spring next year
     • An international should ALWAYS check with international student office (isss@kennesaw.edu) for CPT eligibility at the beginning of his/her program. </t>
    </r>
  </si>
  <si>
    <t xml:space="preserve">Intructions &amp; Tips for Creating a Program of Study </t>
  </si>
  <si>
    <r>
      <rPr>
        <b/>
        <sz val="12"/>
        <color theme="1"/>
        <rFont val="Calibri"/>
        <family val="2"/>
        <scheme val="minor"/>
      </rPr>
      <t>Sample Program of Study (PoS)</t>
    </r>
    <r>
      <rPr>
        <sz val="12"/>
        <color theme="1"/>
        <rFont val="Calibri"/>
        <family val="2"/>
        <scheme val="minor"/>
      </rPr>
      <t xml:space="preserve">
Sample PoS are provided in separate worksheet and is designed for full time international students with internship course bulit in. Feel free to use it as a starting point and make changes to fit your situation. </t>
    </r>
  </si>
  <si>
    <t>Non-IT course</t>
  </si>
  <si>
    <r>
      <rPr>
        <b/>
        <sz val="12"/>
        <color theme="1"/>
        <rFont val="Calibri"/>
        <family val="2"/>
        <scheme val="minor"/>
      </rPr>
      <t xml:space="preserve">Permanent Schedule </t>
    </r>
    <r>
      <rPr>
        <sz val="12"/>
        <color theme="1"/>
        <rFont val="Calibri"/>
        <family val="2"/>
        <scheme val="minor"/>
      </rPr>
      <t xml:space="preserve">
This worksheet contains the list of IT courses and when they will be offered. Don't change anything in this worksheet. </t>
    </r>
  </si>
  <si>
    <t>Couse nubmer (select from dropdown list)</t>
  </si>
  <si>
    <t xml:space="preserve">1) Rename this file as "MSIT_Program_of_Study_YourLastName" and send it to Melinda Ross at gradccse@kennesaw.edu and copy me in that email. 
2) You may add more semester tables or add more rows to semester table. Try to use copy &amp; paste to do so as the formula are used in many cells. 
3) To fill out the classes, just select the courses from the drop down list. All other cells in the semester table are auto-populated. 
4) You are allowed to take one relevant elective outside of IT. For this entry, leave the course number empty and enter the course number in Non-IT course column. </t>
  </si>
  <si>
    <t>IT 7993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</si>
</sst>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u/>
      <sz val="12"/>
      <color theme="10"/>
      <name val="Calibri"/>
      <family val="2"/>
      <scheme val="minor"/>
    </font>
    <font>
      <b/>
      <sz val="16"/>
      <color theme="1"/>
      <name val="Calibri"/>
      <family val="2"/>
      <scheme val="minor"/>
    </font>
    <font>
      <b/>
      <sz val="12"/>
      <color theme="1"/>
      <name val="Calibri (Body)"/>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57">
    <xf numFmtId="0" fontId="0" fillId="0" borderId="0" xfId="0"/>
    <xf numFmtId="0" fontId="6" fillId="0" borderId="0" xfId="0" applyFont="1"/>
    <xf numFmtId="0" fontId="0" fillId="0" borderId="1" xfId="0" applyBorder="1"/>
    <xf numFmtId="0" fontId="6" fillId="0" borderId="1" xfId="0" applyFont="1" applyBorder="1"/>
    <xf numFmtId="0" fontId="6" fillId="0" borderId="0" xfId="0" applyFont="1" applyBorder="1" applyAlignment="1">
      <alignment horizontal="center"/>
    </xf>
    <xf numFmtId="0" fontId="6" fillId="0" borderId="0" xfId="0" applyFont="1" applyBorder="1"/>
    <xf numFmtId="0" fontId="6" fillId="0" borderId="0" xfId="0" applyFont="1" applyFill="1" applyBorder="1"/>
    <xf numFmtId="0" fontId="8" fillId="0" borderId="0" xfId="0" applyFont="1"/>
    <xf numFmtId="0" fontId="0" fillId="0" borderId="5" xfId="0" applyBorder="1"/>
    <xf numFmtId="0" fontId="0" fillId="0" borderId="5" xfId="0" applyBorder="1" applyAlignment="1">
      <alignment vertical="top"/>
    </xf>
    <xf numFmtId="0" fontId="0" fillId="0" borderId="5" xfId="0" applyBorder="1" applyAlignment="1">
      <alignment horizontal="left"/>
    </xf>
    <xf numFmtId="0" fontId="7" fillId="0" borderId="5" xfId="0" applyFont="1" applyBorder="1"/>
    <xf numFmtId="0" fontId="7" fillId="0" borderId="0" xfId="0" applyFont="1"/>
    <xf numFmtId="0" fontId="0" fillId="0" borderId="5" xfId="0" applyBorder="1" applyAlignment="1">
      <alignment horizontal="left" vertical="top"/>
    </xf>
    <xf numFmtId="0" fontId="0" fillId="0" borderId="5" xfId="0" applyFill="1" applyBorder="1" applyAlignment="1">
      <alignment vertical="top"/>
    </xf>
    <xf numFmtId="0" fontId="0" fillId="0" borderId="5" xfId="0" applyFill="1" applyBorder="1"/>
    <xf numFmtId="0" fontId="0" fillId="0" borderId="5" xfId="0" applyFont="1" applyBorder="1"/>
    <xf numFmtId="0" fontId="5" fillId="0" borderId="5" xfId="0" applyFont="1" applyBorder="1" applyAlignment="1">
      <alignment horizontal="left"/>
    </xf>
    <xf numFmtId="0" fontId="5" fillId="0" borderId="5" xfId="0" applyFont="1" applyBorder="1"/>
    <xf numFmtId="0" fontId="0" fillId="0" borderId="0" xfId="0" applyFont="1"/>
    <xf numFmtId="0" fontId="0" fillId="0" borderId="5" xfId="0" applyFill="1" applyBorder="1" applyAlignment="1">
      <alignment horizontal="left"/>
    </xf>
    <xf numFmtId="0" fontId="7" fillId="0" borderId="0" xfId="0" applyFont="1" applyAlignment="1">
      <alignment horizontal="center"/>
    </xf>
    <xf numFmtId="0" fontId="11" fillId="0" borderId="0" xfId="1" applyFont="1"/>
    <xf numFmtId="0" fontId="5" fillId="0" borderId="0" xfId="0" applyFont="1"/>
    <xf numFmtId="0" fontId="7" fillId="0" borderId="5" xfId="0" applyFont="1" applyBorder="1" applyAlignment="1">
      <alignment vertical="top"/>
    </xf>
    <xf numFmtId="0" fontId="7" fillId="0" borderId="5" xfId="0" applyFont="1" applyFill="1" applyBorder="1" applyAlignment="1">
      <alignment vertical="top"/>
    </xf>
    <xf numFmtId="0" fontId="5" fillId="0" borderId="1" xfId="0" applyFont="1" applyBorder="1"/>
    <xf numFmtId="0" fontId="7" fillId="0" borderId="0" xfId="0" applyFont="1" applyAlignment="1">
      <alignment horizontal="left"/>
    </xf>
    <xf numFmtId="0" fontId="5" fillId="0" borderId="0" xfId="0" applyFont="1" applyBorder="1"/>
    <xf numFmtId="0" fontId="5" fillId="0" borderId="7" xfId="0" applyFont="1" applyBorder="1"/>
    <xf numFmtId="0" fontId="7" fillId="0" borderId="0" xfId="0" applyFont="1" applyBorder="1"/>
    <xf numFmtId="0" fontId="8" fillId="0" borderId="0" xfId="0" applyFont="1" applyAlignment="1">
      <alignment horizontal="center"/>
    </xf>
    <xf numFmtId="0" fontId="4" fillId="0" borderId="0" xfId="0" applyFont="1"/>
    <xf numFmtId="0" fontId="4" fillId="0" borderId="0" xfId="0" applyFont="1" applyAlignment="1">
      <alignment wrapText="1"/>
    </xf>
    <xf numFmtId="0" fontId="12" fillId="0" borderId="0" xfId="0" applyFont="1" applyAlignment="1">
      <alignment horizontal="center" wrapText="1"/>
    </xf>
    <xf numFmtId="0" fontId="13" fillId="0" borderId="0" xfId="0" applyFont="1" applyAlignment="1">
      <alignment horizontal="left"/>
    </xf>
    <xf numFmtId="0" fontId="4" fillId="0" borderId="0" xfId="0" applyFont="1" applyAlignment="1">
      <alignment horizontal="left"/>
    </xf>
    <xf numFmtId="0" fontId="4" fillId="0" borderId="5" xfId="0" applyFont="1" applyBorder="1" applyAlignment="1">
      <alignment wrapText="1"/>
    </xf>
    <xf numFmtId="0" fontId="3" fillId="0" borderId="5" xfId="0" applyFont="1" applyBorder="1" applyAlignment="1">
      <alignment wrapText="1"/>
    </xf>
    <xf numFmtId="0" fontId="5" fillId="0" borderId="2" xfId="0" applyFont="1" applyBorder="1"/>
    <xf numFmtId="0" fontId="7" fillId="0" borderId="2" xfId="0" applyFont="1" applyBorder="1"/>
    <xf numFmtId="0" fontId="7" fillId="0" borderId="6" xfId="0" applyFont="1" applyBorder="1"/>
    <xf numFmtId="0" fontId="7" fillId="0" borderId="7" xfId="0" applyFont="1" applyBorder="1"/>
    <xf numFmtId="0" fontId="7" fillId="0" borderId="8" xfId="0" applyFont="1" applyBorder="1"/>
    <xf numFmtId="0" fontId="3" fillId="0" borderId="0" xfId="0" applyFont="1" applyBorder="1" applyAlignment="1">
      <alignment wrapText="1"/>
    </xf>
    <xf numFmtId="0" fontId="6" fillId="0" borderId="5" xfId="0" applyFont="1" applyBorder="1"/>
    <xf numFmtId="0" fontId="6" fillId="0" borderId="5" xfId="0" applyFont="1" applyBorder="1" applyAlignment="1">
      <alignment vertical="top"/>
    </xf>
    <xf numFmtId="0" fontId="6" fillId="0" borderId="5" xfId="0" applyFont="1" applyFill="1" applyBorder="1" applyAlignment="1">
      <alignment vertical="top"/>
    </xf>
    <xf numFmtId="0" fontId="7" fillId="0" borderId="1" xfId="0" applyFont="1" applyBorder="1" applyAlignment="1">
      <alignment horizontal="center"/>
    </xf>
    <xf numFmtId="0" fontId="7" fillId="0" borderId="0" xfId="0" applyFont="1" applyBorder="1" applyAlignment="1">
      <alignment horizontal="center"/>
    </xf>
    <xf numFmtId="0" fontId="8"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msit.kennesaw.edu/future-students/MSIT%20Curriculum%20FlowChart%202021-2022.pdf" TargetMode="External"/><Relationship Id="rId1" Type="http://schemas.openxmlformats.org/officeDocument/2006/relationships/hyperlink" Target="https://msit.kennesaw.edu/future-students/MSIT%20Curriculum%202021-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4CA-13C1-B44F-8C81-A884B30875C6}">
  <dimension ref="A1:A12"/>
  <sheetViews>
    <sheetView workbookViewId="0">
      <selection activeCell="A5" sqref="A5"/>
    </sheetView>
  </sheetViews>
  <sheetFormatPr baseColWidth="10" defaultRowHeight="16" x14ac:dyDescent="0.2"/>
  <cols>
    <col min="1" max="1" width="199.33203125" style="33" customWidth="1"/>
    <col min="2" max="16384" width="10.83203125" style="32"/>
  </cols>
  <sheetData>
    <row r="1" spans="1:1" ht="22" x14ac:dyDescent="0.25">
      <c r="A1" s="34" t="s">
        <v>166</v>
      </c>
    </row>
    <row r="2" spans="1:1" ht="34" x14ac:dyDescent="0.2">
      <c r="A2" s="37" t="s">
        <v>160</v>
      </c>
    </row>
    <row r="4" spans="1:1" ht="34" x14ac:dyDescent="0.2">
      <c r="A4" s="38" t="s">
        <v>167</v>
      </c>
    </row>
    <row r="5" spans="1:1" x14ac:dyDescent="0.2">
      <c r="A5" s="44"/>
    </row>
    <row r="6" spans="1:1" ht="34" x14ac:dyDescent="0.2">
      <c r="A6" s="38" t="s">
        <v>169</v>
      </c>
    </row>
    <row r="8" spans="1:1" ht="91" customHeight="1" x14ac:dyDescent="0.2">
      <c r="A8" s="38" t="s">
        <v>164</v>
      </c>
    </row>
    <row r="10" spans="1:1" ht="64" customHeight="1" x14ac:dyDescent="0.2">
      <c r="A10" s="37" t="s">
        <v>161</v>
      </c>
    </row>
    <row r="12" spans="1:1" ht="313" customHeight="1" x14ac:dyDescent="0.2">
      <c r="A12" s="38"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BEB2-9064-9942-AD05-F152B9B99E61}">
  <dimension ref="A1:K64"/>
  <sheetViews>
    <sheetView workbookViewId="0">
      <selection activeCell="B2" sqref="B2:H2"/>
    </sheetView>
  </sheetViews>
  <sheetFormatPr baseColWidth="10" defaultRowHeight="15" x14ac:dyDescent="0.2"/>
  <cols>
    <col min="1" max="1" width="32.1640625" customWidth="1"/>
    <col min="2" max="2" width="50" customWidth="1"/>
    <col min="3" max="3" width="26" bestFit="1" customWidth="1"/>
    <col min="5" max="5" width="12.5" bestFit="1" customWidth="1"/>
    <col min="8" max="8" width="20.33203125" customWidth="1"/>
    <col min="10" max="10" width="12" bestFit="1" customWidth="1"/>
  </cols>
  <sheetData>
    <row r="1" spans="1:11" s="7" customFormat="1" ht="19" x14ac:dyDescent="0.25">
      <c r="A1" s="50" t="s">
        <v>152</v>
      </c>
      <c r="B1" s="50"/>
      <c r="C1" s="50"/>
      <c r="D1" s="50"/>
    </row>
    <row r="2" spans="1:11" s="7" customFormat="1" ht="68" customHeight="1" x14ac:dyDescent="0.25">
      <c r="A2" s="35" t="s">
        <v>163</v>
      </c>
      <c r="B2" s="51" t="s">
        <v>171</v>
      </c>
      <c r="C2" s="52"/>
      <c r="D2" s="52"/>
      <c r="E2" s="52"/>
      <c r="F2" s="52"/>
      <c r="G2" s="52"/>
      <c r="H2" s="52"/>
    </row>
    <row r="3" spans="1:11" s="7" customFormat="1" ht="19" x14ac:dyDescent="0.25">
      <c r="A3" s="35"/>
      <c r="B3" s="36"/>
      <c r="C3" s="31"/>
      <c r="D3" s="31"/>
    </row>
    <row r="4" spans="1:11" s="12" customFormat="1" ht="16" x14ac:dyDescent="0.2">
      <c r="A4" s="27" t="s">
        <v>162</v>
      </c>
      <c r="B4" s="21"/>
      <c r="C4" s="21"/>
      <c r="D4" s="21"/>
    </row>
    <row r="5" spans="1:11" s="12" customFormat="1" ht="16" x14ac:dyDescent="0.2">
      <c r="A5" s="27" t="s">
        <v>153</v>
      </c>
      <c r="B5" s="21"/>
      <c r="C5" s="21"/>
      <c r="D5" s="21"/>
    </row>
    <row r="6" spans="1:11" s="23" customFormat="1" ht="16" x14ac:dyDescent="0.2">
      <c r="A6" s="12" t="s">
        <v>49</v>
      </c>
      <c r="B6" s="22" t="s">
        <v>50</v>
      </c>
    </row>
    <row r="7" spans="1:11" s="23" customFormat="1" ht="16" x14ac:dyDescent="0.2">
      <c r="A7" s="12" t="s">
        <v>51</v>
      </c>
      <c r="B7" s="22" t="s">
        <v>52</v>
      </c>
    </row>
    <row r="8" spans="1:11" s="23" customFormat="1" ht="16" x14ac:dyDescent="0.2">
      <c r="A8" s="12"/>
      <c r="B8" s="22"/>
    </row>
    <row r="9" spans="1:11" s="23" customFormat="1" ht="16" x14ac:dyDescent="0.2">
      <c r="A9" s="12" t="s">
        <v>150</v>
      </c>
      <c r="B9" s="23" t="s">
        <v>151</v>
      </c>
    </row>
    <row r="10" spans="1:11" s="23" customFormat="1" ht="16" x14ac:dyDescent="0.2">
      <c r="A10" s="12" t="s">
        <v>170</v>
      </c>
      <c r="B10" s="11" t="s">
        <v>5</v>
      </c>
      <c r="C10" s="11" t="s">
        <v>55</v>
      </c>
      <c r="D10" s="11" t="s">
        <v>56</v>
      </c>
      <c r="E10" s="24" t="s">
        <v>57</v>
      </c>
      <c r="F10" s="24" t="s">
        <v>58</v>
      </c>
      <c r="G10" s="24" t="s">
        <v>59</v>
      </c>
      <c r="H10" s="11" t="s">
        <v>60</v>
      </c>
      <c r="I10" s="11" t="s">
        <v>139</v>
      </c>
      <c r="J10" s="25" t="s">
        <v>159</v>
      </c>
      <c r="K10" s="25" t="s">
        <v>104</v>
      </c>
    </row>
    <row r="11" spans="1:11" s="23" customFormat="1" ht="16" x14ac:dyDescent="0.2">
      <c r="C11" s="18" t="str">
        <f>_xlfn.XLOOKUP(B10,'Permanent Schedule'!$A$2:$A$36,'Permanent Schedule'!$C$2:$C$36)</f>
        <v>E/O</v>
      </c>
      <c r="D11" s="18" t="str">
        <f>_xlfn.XLOOKUP(B10,'Permanent Schedule'!$A$2:$A$36,'Permanent Schedule'!$D$2:$D$36)</f>
        <v>E/O</v>
      </c>
      <c r="E11" s="18" t="str">
        <f>_xlfn.XLOOKUP(B10,'Permanent Schedule'!$A$2:$A$36,'Permanent Schedule'!$E$2:$E$36)</f>
        <v>-</v>
      </c>
      <c r="F11" s="18" t="str">
        <f>_xlfn.XLOOKUP(B10,'Permanent Schedule'!$A$2:$A$36,'Permanent Schedule'!$F$2:$F$36)</f>
        <v>E/O</v>
      </c>
      <c r="G11" s="18" t="str">
        <f>_xlfn.XLOOKUP(B10,'Permanent Schedule'!$A$2:$A$36,'Permanent Schedule'!$G$2:$G$36)</f>
        <v>E/O</v>
      </c>
      <c r="H11" s="18" t="str">
        <f>_xlfn.XLOOKUP(B10,'Permanent Schedule'!$A$2:$A$36,'Permanent Schedule'!$H$2:$H$36)</f>
        <v>-</v>
      </c>
      <c r="I11" s="18" t="str">
        <f>_xlfn.XLOOKUP(B10,'Permanent Schedule'!$A$2:$A$36,'Permanent Schedule'!$I$2:$I$36)</f>
        <v>None</v>
      </c>
      <c r="J11" s="18" t="str">
        <f>_xlfn.XLOOKUP(B10,'Permanent Schedule'!$A$2:$A$36,'Permanent Schedule'!$J$2:$J$36)</f>
        <v>Foundation</v>
      </c>
      <c r="K11" s="18">
        <f>_xlfn.XLOOKUP(B10,'Permanent Schedule'!$A$2:$A$36,'Permanent Schedule'!$K$2:$K$36)</f>
        <v>0</v>
      </c>
    </row>
    <row r="12" spans="1:11" s="23" customFormat="1" ht="16" x14ac:dyDescent="0.2">
      <c r="C12" s="28"/>
      <c r="D12" s="28"/>
      <c r="E12" s="28"/>
      <c r="F12" s="28"/>
      <c r="G12" s="28"/>
      <c r="H12" s="28"/>
      <c r="I12" s="28"/>
      <c r="J12" s="28"/>
    </row>
    <row r="13" spans="1:11" s="23" customFormat="1" ht="16" x14ac:dyDescent="0.2">
      <c r="C13" s="28"/>
      <c r="D13" s="28"/>
      <c r="E13" s="28"/>
      <c r="F13" s="28"/>
      <c r="G13" s="28"/>
      <c r="H13" s="28"/>
      <c r="I13" s="28"/>
      <c r="J13" s="28"/>
    </row>
    <row r="14" spans="1:11" s="23" customFormat="1" ht="16" x14ac:dyDescent="0.2">
      <c r="A14" s="11" t="s">
        <v>154</v>
      </c>
      <c r="B14" s="11" t="s">
        <v>155</v>
      </c>
      <c r="C14" s="28"/>
      <c r="D14" s="28"/>
    </row>
    <row r="15" spans="1:11" s="23" customFormat="1" ht="16" x14ac:dyDescent="0.2">
      <c r="A15" s="41" t="s">
        <v>53</v>
      </c>
      <c r="B15" s="42" t="s">
        <v>2</v>
      </c>
      <c r="C15" s="11" t="s">
        <v>159</v>
      </c>
      <c r="D15" s="43" t="s">
        <v>4</v>
      </c>
      <c r="E15" s="11" t="s">
        <v>168</v>
      </c>
    </row>
    <row r="16" spans="1:11" s="23" customFormat="1" ht="16" x14ac:dyDescent="0.2">
      <c r="A16" s="26"/>
      <c r="B16" s="26" t="str">
        <f>_xlfn.XLOOKUP(A16,'Permanent Schedule'!$A$2:$A$36,'Permanent Schedule'!$B$2:$B$36, "Autofilled by Course nubmer/wrong course number entered")</f>
        <v>Autofilled by Course nubmer/wrong course number entered</v>
      </c>
      <c r="C16" s="26" t="str">
        <f>_xlfn.XLOOKUP(A16,'Permanent Schedule'!$A$2:$A$36,'Permanent Schedule'!$J$2:$J$36, "Autofilled by Course nubmer")</f>
        <v>Autofilled by Course nubmer</v>
      </c>
      <c r="D16" s="29">
        <v>3</v>
      </c>
      <c r="E16" s="18"/>
    </row>
    <row r="17" spans="1:5" s="23" customFormat="1" ht="16" x14ac:dyDescent="0.2">
      <c r="A17" s="26"/>
      <c r="B17" s="26" t="str">
        <f>_xlfn.XLOOKUP(A17,'Permanent Schedule'!$A$2:$A$36,'Permanent Schedule'!$B$2:$B$36, "Autofilled by Course nubmer/wrong course number entered")</f>
        <v>Autofilled by Course nubmer/wrong course number entered</v>
      </c>
      <c r="C17" s="26" t="str">
        <f>_xlfn.XLOOKUP(A17,'Permanent Schedule'!$A$2:$A$36,'Permanent Schedule'!$J$2:$J$36, "Autofilled by Course nubmer")</f>
        <v>Autofilled by Course nubmer</v>
      </c>
      <c r="D17" s="39">
        <v>3</v>
      </c>
      <c r="E17" s="18"/>
    </row>
    <row r="18" spans="1:5" s="23" customFormat="1" ht="16" x14ac:dyDescent="0.2">
      <c r="A18" s="26"/>
      <c r="B18" s="26" t="str">
        <f>_xlfn.XLOOKUP(A18,'Permanent Schedule'!$A$2:$A$36,'Permanent Schedule'!$B$2:$B$36, "Autofilled by Course nubmer/wrong course number entered")</f>
        <v>Autofilled by Course nubmer/wrong course number entered</v>
      </c>
      <c r="C18" s="26" t="str">
        <f>_xlfn.XLOOKUP(A18,'Permanent Schedule'!$A$2:$A$36,'Permanent Schedule'!$J$2:$J$36, "Autofilled by Course nubmer")</f>
        <v>Autofilled by Course nubmer</v>
      </c>
      <c r="D18" s="39">
        <v>3</v>
      </c>
      <c r="E18" s="18"/>
    </row>
    <row r="19" spans="1:5" s="23" customFormat="1" ht="16" x14ac:dyDescent="0.2">
      <c r="A19" s="48" t="s">
        <v>12</v>
      </c>
      <c r="B19" s="48"/>
      <c r="C19" s="48"/>
      <c r="D19" s="40">
        <f>SUM(D16:D18)</f>
        <v>9</v>
      </c>
      <c r="E19" s="18"/>
    </row>
    <row r="20" spans="1:5" s="23" customFormat="1" ht="16" x14ac:dyDescent="0.2"/>
    <row r="21" spans="1:5" s="23" customFormat="1" ht="16" x14ac:dyDescent="0.2">
      <c r="A21" s="12"/>
    </row>
    <row r="22" spans="1:5" s="23" customFormat="1" ht="16" x14ac:dyDescent="0.2">
      <c r="A22" s="11" t="s">
        <v>154</v>
      </c>
      <c r="B22" s="11" t="s">
        <v>155</v>
      </c>
      <c r="C22" s="28"/>
      <c r="D22" s="28"/>
    </row>
    <row r="23" spans="1:5" s="23" customFormat="1" ht="16" x14ac:dyDescent="0.2">
      <c r="A23" s="41" t="s">
        <v>53</v>
      </c>
      <c r="B23" s="42" t="s">
        <v>2</v>
      </c>
      <c r="C23" s="11" t="s">
        <v>159</v>
      </c>
      <c r="D23" s="43" t="s">
        <v>4</v>
      </c>
      <c r="E23" s="11" t="s">
        <v>168</v>
      </c>
    </row>
    <row r="24" spans="1:5" s="23" customFormat="1" ht="16" x14ac:dyDescent="0.2">
      <c r="A24" s="26"/>
      <c r="B24" s="26" t="str">
        <f>_xlfn.XLOOKUP(A24,'Permanent Schedule'!$A$2:$A$36,'Permanent Schedule'!$B$2:$B$36, "Autofilled by Course nubmer/wrong course number entered")</f>
        <v>Autofilled by Course nubmer/wrong course number entered</v>
      </c>
      <c r="C24" s="26" t="str">
        <f>_xlfn.XLOOKUP(A24,'Permanent Schedule'!$A$2:$A$36,'Permanent Schedule'!$J$2:$J$36, "Autofilled by Course nubmer")</f>
        <v>Autofilled by Course nubmer</v>
      </c>
      <c r="D24" s="29">
        <v>3</v>
      </c>
      <c r="E24" s="18"/>
    </row>
    <row r="25" spans="1:5" s="23" customFormat="1" ht="16" x14ac:dyDescent="0.2">
      <c r="A25" s="26"/>
      <c r="B25" s="26" t="str">
        <f>_xlfn.XLOOKUP(A25,'Permanent Schedule'!$A$2:$A$36,'Permanent Schedule'!$B$2:$B$36, "Autofilled by Course nubmer/wrong course number entered")</f>
        <v>Autofilled by Course nubmer/wrong course number entered</v>
      </c>
      <c r="C25" s="26" t="str">
        <f>_xlfn.XLOOKUP(A25,'Permanent Schedule'!$A$2:$A$36,'Permanent Schedule'!$J$2:$J$36, "Autofilled by Course nubmer")</f>
        <v>Autofilled by Course nubmer</v>
      </c>
      <c r="D25" s="39">
        <v>3</v>
      </c>
      <c r="E25" s="18"/>
    </row>
    <row r="26" spans="1:5" s="23" customFormat="1" ht="16" x14ac:dyDescent="0.2">
      <c r="A26" s="26"/>
      <c r="B26" s="26" t="str">
        <f>_xlfn.XLOOKUP(A26,'Permanent Schedule'!$A$2:$A$36,'Permanent Schedule'!$B$2:$B$36, "Autofilled by Course nubmer/wrong course number entered")</f>
        <v>Autofilled by Course nubmer/wrong course number entered</v>
      </c>
      <c r="C26" s="26" t="str">
        <f>_xlfn.XLOOKUP(A26,'Permanent Schedule'!$A$2:$A$36,'Permanent Schedule'!$J$2:$J$36, "Autofilled by Course nubmer")</f>
        <v>Autofilled by Course nubmer</v>
      </c>
      <c r="D26" s="39">
        <v>3</v>
      </c>
      <c r="E26" s="18"/>
    </row>
    <row r="27" spans="1:5" s="23" customFormat="1" ht="16" x14ac:dyDescent="0.2">
      <c r="A27" s="48" t="s">
        <v>12</v>
      </c>
      <c r="B27" s="48"/>
      <c r="C27" s="48"/>
      <c r="D27" s="40">
        <f>SUM(D24:D26)</f>
        <v>9</v>
      </c>
      <c r="E27" s="18"/>
    </row>
    <row r="28" spans="1:5" s="23" customFormat="1" ht="16" x14ac:dyDescent="0.2">
      <c r="A28" s="12"/>
    </row>
    <row r="29" spans="1:5" s="23" customFormat="1" ht="16" x14ac:dyDescent="0.2">
      <c r="A29" s="28"/>
      <c r="B29" s="28"/>
      <c r="C29" s="28"/>
      <c r="D29" s="28"/>
      <c r="E29" s="28"/>
    </row>
    <row r="30" spans="1:5" s="23" customFormat="1" ht="16" x14ac:dyDescent="0.2">
      <c r="A30" s="11" t="s">
        <v>154</v>
      </c>
      <c r="B30" s="11" t="s">
        <v>155</v>
      </c>
      <c r="C30" s="28"/>
      <c r="D30" s="28"/>
    </row>
    <row r="31" spans="1:5" s="23" customFormat="1" ht="16" x14ac:dyDescent="0.2">
      <c r="A31" s="41" t="s">
        <v>53</v>
      </c>
      <c r="B31" s="42" t="s">
        <v>2</v>
      </c>
      <c r="C31" s="11" t="s">
        <v>159</v>
      </c>
      <c r="D31" s="43" t="s">
        <v>4</v>
      </c>
      <c r="E31" s="11" t="s">
        <v>168</v>
      </c>
    </row>
    <row r="32" spans="1:5" s="23" customFormat="1" ht="16" x14ac:dyDescent="0.2">
      <c r="A32" s="26"/>
      <c r="B32" s="26" t="str">
        <f>_xlfn.XLOOKUP(A32,'Permanent Schedule'!$A$2:$A$36,'Permanent Schedule'!$B$2:$B$36, "Autofilled by Course nubmer/wrong course number entered")</f>
        <v>Autofilled by Course nubmer/wrong course number entered</v>
      </c>
      <c r="C32" s="26" t="str">
        <f>_xlfn.XLOOKUP(A32,'Permanent Schedule'!$A$2:$A$36,'Permanent Schedule'!$J$2:$J$36, "Autofilled by Course nubmer")</f>
        <v>Autofilled by Course nubmer</v>
      </c>
      <c r="D32" s="29">
        <v>3</v>
      </c>
      <c r="E32" s="18"/>
    </row>
    <row r="33" spans="1:5" s="23" customFormat="1" ht="16" x14ac:dyDescent="0.2">
      <c r="A33" s="26"/>
      <c r="B33" s="26" t="str">
        <f>_xlfn.XLOOKUP(A33,'Permanent Schedule'!$A$2:$A$36,'Permanent Schedule'!$B$2:$B$36, "Autofilled by Course nubmer/wrong course number entered")</f>
        <v>Autofilled by Course nubmer/wrong course number entered</v>
      </c>
      <c r="C33" s="26" t="str">
        <f>_xlfn.XLOOKUP(A33,'Permanent Schedule'!$A$2:$A$36,'Permanent Schedule'!$J$2:$J$36, "Autofilled by Course nubmer")</f>
        <v>Autofilled by Course nubmer</v>
      </c>
      <c r="D33" s="39">
        <v>3</v>
      </c>
      <c r="E33" s="18"/>
    </row>
    <row r="34" spans="1:5" s="23" customFormat="1" ht="16" x14ac:dyDescent="0.2">
      <c r="A34" s="26"/>
      <c r="B34" s="26" t="str">
        <f>_xlfn.XLOOKUP(A34,'Permanent Schedule'!$A$2:$A$36,'Permanent Schedule'!$B$2:$B$36, "Autofilled by Course nubmer/wrong course number entered")</f>
        <v>Autofilled by Course nubmer/wrong course number entered</v>
      </c>
      <c r="C34" s="26" t="str">
        <f>_xlfn.XLOOKUP(A34,'Permanent Schedule'!$A$2:$A$36,'Permanent Schedule'!$J$2:$J$36, "Autofilled by Course nubmer")</f>
        <v>Autofilled by Course nubmer</v>
      </c>
      <c r="D34" s="39">
        <v>3</v>
      </c>
      <c r="E34" s="18"/>
    </row>
    <row r="35" spans="1:5" s="23" customFormat="1" ht="16" x14ac:dyDescent="0.2">
      <c r="A35" s="48" t="s">
        <v>12</v>
      </c>
      <c r="B35" s="48"/>
      <c r="C35" s="48"/>
      <c r="D35" s="40">
        <f>SUM(D32:D34)</f>
        <v>9</v>
      </c>
      <c r="E35" s="18"/>
    </row>
    <row r="36" spans="1:5" s="23" customFormat="1" ht="16" x14ac:dyDescent="0.2">
      <c r="A36" s="28"/>
      <c r="B36" s="28"/>
      <c r="C36" s="28"/>
      <c r="D36" s="28"/>
      <c r="E36" s="28"/>
    </row>
    <row r="37" spans="1:5" s="23" customFormat="1" ht="16" x14ac:dyDescent="0.2">
      <c r="A37" s="28"/>
      <c r="B37" s="28"/>
      <c r="C37" s="28"/>
      <c r="D37" s="28"/>
      <c r="E37" s="28"/>
    </row>
    <row r="38" spans="1:5" s="23" customFormat="1" ht="16" x14ac:dyDescent="0.2">
      <c r="A38" s="11" t="s">
        <v>154</v>
      </c>
      <c r="B38" s="11" t="s">
        <v>155</v>
      </c>
      <c r="C38" s="28"/>
      <c r="D38" s="28"/>
    </row>
    <row r="39" spans="1:5" s="23" customFormat="1" ht="16" x14ac:dyDescent="0.2">
      <c r="A39" s="41" t="s">
        <v>53</v>
      </c>
      <c r="B39" s="42" t="s">
        <v>2</v>
      </c>
      <c r="C39" s="11" t="s">
        <v>159</v>
      </c>
      <c r="D39" s="43" t="s">
        <v>4</v>
      </c>
      <c r="E39" s="11" t="s">
        <v>168</v>
      </c>
    </row>
    <row r="40" spans="1:5" s="23" customFormat="1" ht="16" x14ac:dyDescent="0.2">
      <c r="A40" s="26"/>
      <c r="B40" s="26" t="str">
        <f>_xlfn.XLOOKUP(A40,'Permanent Schedule'!$A$2:$A$36,'Permanent Schedule'!$B$2:$B$36, "Autofilled by Course nubmer/wrong course number entered")</f>
        <v>Autofilled by Course nubmer/wrong course number entered</v>
      </c>
      <c r="C40" s="26" t="str">
        <f>_xlfn.XLOOKUP(A40,'Permanent Schedule'!$A$2:$A$36,'Permanent Schedule'!$J$2:$J$36, "Autofilled by Course nubmer")</f>
        <v>Autofilled by Course nubmer</v>
      </c>
      <c r="D40" s="29">
        <v>3</v>
      </c>
      <c r="E40" s="18"/>
    </row>
    <row r="41" spans="1:5" s="23" customFormat="1" ht="16" x14ac:dyDescent="0.2">
      <c r="A41" s="26"/>
      <c r="B41" s="26" t="str">
        <f>_xlfn.XLOOKUP(A41,'Permanent Schedule'!$A$2:$A$36,'Permanent Schedule'!$B$2:$B$36, "Autofilled by Course nubmer/wrong course number entered")</f>
        <v>Autofilled by Course nubmer/wrong course number entered</v>
      </c>
      <c r="C41" s="26" t="str">
        <f>_xlfn.XLOOKUP(A41,'Permanent Schedule'!$A$2:$A$36,'Permanent Schedule'!$J$2:$J$36, "Autofilled by Course nubmer")</f>
        <v>Autofilled by Course nubmer</v>
      </c>
      <c r="D41" s="39">
        <v>3</v>
      </c>
      <c r="E41" s="18"/>
    </row>
    <row r="42" spans="1:5" s="23" customFormat="1" ht="16" x14ac:dyDescent="0.2">
      <c r="A42" s="26"/>
      <c r="B42" s="26" t="str">
        <f>_xlfn.XLOOKUP(A42,'Permanent Schedule'!$A$2:$A$36,'Permanent Schedule'!$B$2:$B$36, "Autofilled by Course nubmer/wrong course number entered")</f>
        <v>Autofilled by Course nubmer/wrong course number entered</v>
      </c>
      <c r="C42" s="26" t="str">
        <f>_xlfn.XLOOKUP(A42,'Permanent Schedule'!$A$2:$A$36,'Permanent Schedule'!$J$2:$J$36, "Autofilled by Course nubmer")</f>
        <v>Autofilled by Course nubmer</v>
      </c>
      <c r="D42" s="39">
        <v>3</v>
      </c>
      <c r="E42" s="18"/>
    </row>
    <row r="43" spans="1:5" s="23" customFormat="1" ht="16" x14ac:dyDescent="0.2">
      <c r="A43" s="48" t="s">
        <v>12</v>
      </c>
      <c r="B43" s="48"/>
      <c r="C43" s="48"/>
      <c r="D43" s="40">
        <f>SUM(D40:D42)</f>
        <v>9</v>
      </c>
      <c r="E43" s="18"/>
    </row>
    <row r="44" spans="1:5" s="23" customFormat="1" ht="16" x14ac:dyDescent="0.2">
      <c r="A44" s="28"/>
      <c r="B44" s="28"/>
      <c r="C44" s="28"/>
      <c r="D44" s="28"/>
      <c r="E44" s="28"/>
    </row>
    <row r="45" spans="1:5" s="23" customFormat="1" ht="16" x14ac:dyDescent="0.2">
      <c r="A45" s="49"/>
      <c r="B45" s="49"/>
      <c r="C45" s="49"/>
      <c r="D45" s="30"/>
      <c r="E45" s="28"/>
    </row>
    <row r="46" spans="1:5" s="23" customFormat="1" ht="16" x14ac:dyDescent="0.2">
      <c r="A46" s="11" t="s">
        <v>154</v>
      </c>
      <c r="B46" s="11" t="s">
        <v>155</v>
      </c>
      <c r="C46" s="28"/>
      <c r="D46" s="28"/>
    </row>
    <row r="47" spans="1:5" s="23" customFormat="1" ht="16" x14ac:dyDescent="0.2">
      <c r="A47" s="41" t="s">
        <v>53</v>
      </c>
      <c r="B47" s="42" t="s">
        <v>2</v>
      </c>
      <c r="C47" s="11" t="s">
        <v>159</v>
      </c>
      <c r="D47" s="43" t="s">
        <v>4</v>
      </c>
      <c r="E47" s="11" t="s">
        <v>168</v>
      </c>
    </row>
    <row r="48" spans="1:5" s="23" customFormat="1" ht="16" x14ac:dyDescent="0.2">
      <c r="A48" s="26"/>
      <c r="B48" s="26" t="str">
        <f>_xlfn.XLOOKUP(A48,'Permanent Schedule'!$A$2:$A$36,'Permanent Schedule'!$B$2:$B$36, "Autofilled by Course nubmer/wrong course number entered")</f>
        <v>Autofilled by Course nubmer/wrong course number entered</v>
      </c>
      <c r="C48" s="26" t="str">
        <f>_xlfn.XLOOKUP(A48,'Permanent Schedule'!$A$2:$A$36,'Permanent Schedule'!$J$2:$J$36, "Autofilled by Course nubmer")</f>
        <v>Autofilled by Course nubmer</v>
      </c>
      <c r="D48" s="29">
        <v>3</v>
      </c>
      <c r="E48" s="18"/>
    </row>
    <row r="49" spans="1:5" s="23" customFormat="1" ht="16" x14ac:dyDescent="0.2">
      <c r="A49" s="26"/>
      <c r="B49" s="26" t="str">
        <f>_xlfn.XLOOKUP(A49,'Permanent Schedule'!$A$2:$A$36,'Permanent Schedule'!$B$2:$B$36, "Autofilled by Course nubmer/wrong course number entered")</f>
        <v>Autofilled by Course nubmer/wrong course number entered</v>
      </c>
      <c r="C49" s="26" t="str">
        <f>_xlfn.XLOOKUP(A49,'Permanent Schedule'!$A$2:$A$36,'Permanent Schedule'!$J$2:$J$36, "Autofilled by Course nubmer")</f>
        <v>Autofilled by Course nubmer</v>
      </c>
      <c r="D49" s="39">
        <v>3</v>
      </c>
      <c r="E49" s="18"/>
    </row>
    <row r="50" spans="1:5" s="23" customFormat="1" ht="16" x14ac:dyDescent="0.2">
      <c r="A50" s="26"/>
      <c r="B50" s="26" t="str">
        <f>_xlfn.XLOOKUP(A50,'Permanent Schedule'!$A$2:$A$36,'Permanent Schedule'!$B$2:$B$36, "Autofilled by Course nubmer/wrong course number entered")</f>
        <v>Autofilled by Course nubmer/wrong course number entered</v>
      </c>
      <c r="C50" s="26" t="str">
        <f>_xlfn.XLOOKUP(A50,'Permanent Schedule'!$A$2:$A$36,'Permanent Schedule'!$J$2:$J$36, "Autofilled by Course nubmer")</f>
        <v>Autofilled by Course nubmer</v>
      </c>
      <c r="D50" s="39">
        <v>3</v>
      </c>
      <c r="E50" s="18"/>
    </row>
    <row r="51" spans="1:5" s="23" customFormat="1" ht="16" x14ac:dyDescent="0.2">
      <c r="A51" s="48" t="s">
        <v>12</v>
      </c>
      <c r="B51" s="48"/>
      <c r="C51" s="48"/>
      <c r="D51" s="40">
        <f>SUM(D48:D50)</f>
        <v>9</v>
      </c>
      <c r="E51" s="18"/>
    </row>
    <row r="52" spans="1:5" s="23" customFormat="1" ht="16" x14ac:dyDescent="0.2">
      <c r="A52" s="28"/>
      <c r="B52" s="28"/>
      <c r="C52" s="28"/>
      <c r="D52" s="28"/>
      <c r="E52" s="28"/>
    </row>
    <row r="53" spans="1:5" s="23" customFormat="1" ht="16" x14ac:dyDescent="0.2">
      <c r="A53" s="28"/>
      <c r="B53" s="28"/>
      <c r="C53" s="28"/>
      <c r="D53" s="28"/>
      <c r="E53" s="28"/>
    </row>
    <row r="54" spans="1:5" s="23" customFormat="1" ht="16" x14ac:dyDescent="0.2">
      <c r="A54" s="11" t="s">
        <v>154</v>
      </c>
      <c r="B54" s="11" t="s">
        <v>155</v>
      </c>
      <c r="C54" s="28"/>
      <c r="D54" s="28"/>
    </row>
    <row r="55" spans="1:5" s="23" customFormat="1" ht="16" x14ac:dyDescent="0.2">
      <c r="A55" s="41" t="s">
        <v>53</v>
      </c>
      <c r="B55" s="42" t="s">
        <v>2</v>
      </c>
      <c r="C55" s="11" t="s">
        <v>159</v>
      </c>
      <c r="D55" s="43" t="s">
        <v>4</v>
      </c>
      <c r="E55" s="11" t="s">
        <v>168</v>
      </c>
    </row>
    <row r="56" spans="1:5" s="23" customFormat="1" ht="16" x14ac:dyDescent="0.2">
      <c r="A56" s="26"/>
      <c r="B56" s="26" t="str">
        <f>_xlfn.XLOOKUP(A56,'Permanent Schedule'!$A$2:$A$36,'Permanent Schedule'!$B$2:$B$36, "Autofilled by Course nubmer/wrong course number entered")</f>
        <v>Autofilled by Course nubmer/wrong course number entered</v>
      </c>
      <c r="C56" s="26" t="str">
        <f>_xlfn.XLOOKUP(A56,'Permanent Schedule'!$A$2:$A$36,'Permanent Schedule'!$J$2:$J$36, "Autofilled by Course nubmer")</f>
        <v>Autofilled by Course nubmer</v>
      </c>
      <c r="D56" s="29">
        <v>3</v>
      </c>
      <c r="E56" s="18"/>
    </row>
    <row r="57" spans="1:5" s="23" customFormat="1" ht="16" x14ac:dyDescent="0.2">
      <c r="A57" s="26"/>
      <c r="B57" s="26" t="str">
        <f>_xlfn.XLOOKUP(A57,'Permanent Schedule'!$A$2:$A$36,'Permanent Schedule'!$B$2:$B$36, "Autofilled by Course nubmer/wrong course number entered")</f>
        <v>Autofilled by Course nubmer/wrong course number entered</v>
      </c>
      <c r="C57" s="26" t="str">
        <f>_xlfn.XLOOKUP(A57,'Permanent Schedule'!$A$2:$A$36,'Permanent Schedule'!$J$2:$J$36, "Autofilled by Course nubmer")</f>
        <v>Autofilled by Course nubmer</v>
      </c>
      <c r="D57" s="39">
        <v>3</v>
      </c>
      <c r="E57" s="18"/>
    </row>
    <row r="58" spans="1:5" s="23" customFormat="1" ht="16" x14ac:dyDescent="0.2">
      <c r="A58" s="26"/>
      <c r="B58" s="26" t="str">
        <f>_xlfn.XLOOKUP(A58,'Permanent Schedule'!$A$2:$A$36,'Permanent Schedule'!$B$2:$B$36, "Autofilled by Course nubmer/wrong course number entered")</f>
        <v>Autofilled by Course nubmer/wrong course number entered</v>
      </c>
      <c r="C58" s="26" t="str">
        <f>_xlfn.XLOOKUP(A58,'Permanent Schedule'!$A$2:$A$36,'Permanent Schedule'!$J$2:$J$36, "Autofilled by Course nubmer")</f>
        <v>Autofilled by Course nubmer</v>
      </c>
      <c r="D58" s="39">
        <v>3</v>
      </c>
      <c r="E58" s="18"/>
    </row>
    <row r="59" spans="1:5" s="23" customFormat="1" ht="16" x14ac:dyDescent="0.2">
      <c r="A59" s="48" t="s">
        <v>12</v>
      </c>
      <c r="B59" s="48"/>
      <c r="C59" s="48"/>
      <c r="D59" s="40">
        <f>SUM(D56:D58)</f>
        <v>9</v>
      </c>
      <c r="E59" s="18"/>
    </row>
    <row r="60" spans="1:5" s="23" customFormat="1" ht="16" x14ac:dyDescent="0.2"/>
    <row r="61" spans="1:5" s="23" customFormat="1" ht="16" x14ac:dyDescent="0.2"/>
    <row r="62" spans="1:5" s="23" customFormat="1" ht="16" x14ac:dyDescent="0.2"/>
    <row r="63" spans="1:5" s="23" customFormat="1" ht="16" x14ac:dyDescent="0.2"/>
    <row r="64" spans="1:5" s="23" customFormat="1" ht="16" x14ac:dyDescent="0.2"/>
  </sheetData>
  <mergeCells count="9">
    <mergeCell ref="A59:C59"/>
    <mergeCell ref="A19:C19"/>
    <mergeCell ref="A45:C45"/>
    <mergeCell ref="A1:D1"/>
    <mergeCell ref="A27:C27"/>
    <mergeCell ref="A35:C35"/>
    <mergeCell ref="A43:C43"/>
    <mergeCell ref="A51:C51"/>
    <mergeCell ref="B2:H2"/>
  </mergeCells>
  <phoneticPr fontId="10" type="noConversion"/>
  <hyperlinks>
    <hyperlink ref="B6" r:id="rId1" xr:uid="{EC48C251-F584-AF43-9670-B7396E651D37}"/>
    <hyperlink ref="B7" r:id="rId2" xr:uid="{1505B93E-6883-A04F-9F0D-17B85BB728E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promptTitle="Year" prompt="Select the year" xr:uid="{2E3011A5-7B28-4E42-B724-AFD4F554367B}">
          <x14:formula1>
            <xm:f>'Permanent Schedule'!$A$41:$A$51</xm:f>
          </x14:formula1>
          <xm:sqref>A14 A38 A46 A22 A30 A54</xm:sqref>
        </x14:dataValidation>
        <x14:dataValidation type="list" allowBlank="1" showInputMessage="1" showErrorMessage="1" promptTitle="Term" prompt="Select the term" xr:uid="{5D64EC0A-5F6B-6B47-8CBA-FD5F2AC3EE7B}">
          <x14:formula1>
            <xm:f>'Permanent Schedule'!$B$41:$B$44</xm:f>
          </x14:formula1>
          <xm:sqref>B14 B38 B46 B22 B30 B54</xm:sqref>
        </x14:dataValidation>
        <x14:dataValidation type="list" allowBlank="1" showInputMessage="1" showErrorMessage="1" xr:uid="{6B7A5118-6EF3-4C45-98F3-1411074A7A5B}">
          <x14:formula1>
            <xm:f>'Permanent Schedule'!$A$2:$A$36</xm:f>
          </x14:formula1>
          <xm:sqref>A16:A18 B10 A24:A26 A32:A34 A40:A42 A48:A50 A56:A58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5605-F9F9-5841-A598-F486DDF380BC}">
  <dimension ref="A1:K51"/>
  <sheetViews>
    <sheetView tabSelected="1" workbookViewId="0">
      <selection activeCell="C9" sqref="C9"/>
    </sheetView>
  </sheetViews>
  <sheetFormatPr baseColWidth="10" defaultRowHeight="15" x14ac:dyDescent="0.2"/>
  <cols>
    <col min="1" max="1" width="16.33203125" bestFit="1" customWidth="1"/>
    <col min="2" max="2" width="41.6640625" bestFit="1" customWidth="1"/>
    <col min="4" max="4" width="12.6640625" bestFit="1" customWidth="1"/>
    <col min="5" max="5" width="14.5" bestFit="1" customWidth="1"/>
    <col min="7" max="7" width="13.1640625" bestFit="1" customWidth="1"/>
    <col min="8" max="8" width="15" bestFit="1" customWidth="1"/>
    <col min="9" max="9" width="42.83203125" bestFit="1" customWidth="1"/>
    <col min="11" max="11" width="27.5" bestFit="1" customWidth="1"/>
  </cols>
  <sheetData>
    <row r="1" spans="1:11" s="1" customFormat="1" x14ac:dyDescent="0.2">
      <c r="A1" s="1" t="s">
        <v>53</v>
      </c>
      <c r="B1" s="45" t="s">
        <v>54</v>
      </c>
      <c r="C1" s="45" t="s">
        <v>55</v>
      </c>
      <c r="D1" s="45" t="s">
        <v>56</v>
      </c>
      <c r="E1" s="46" t="s">
        <v>57</v>
      </c>
      <c r="F1" s="46" t="s">
        <v>58</v>
      </c>
      <c r="G1" s="46" t="s">
        <v>59</v>
      </c>
      <c r="H1" s="45" t="s">
        <v>60</v>
      </c>
      <c r="I1" s="45" t="s">
        <v>139</v>
      </c>
      <c r="J1" s="47" t="s">
        <v>159</v>
      </c>
      <c r="K1" s="47" t="s">
        <v>104</v>
      </c>
    </row>
    <row r="2" spans="1:11" x14ac:dyDescent="0.2">
      <c r="A2" s="8" t="s">
        <v>5</v>
      </c>
      <c r="B2" s="10" t="s">
        <v>66</v>
      </c>
      <c r="C2" s="8" t="s">
        <v>63</v>
      </c>
      <c r="D2" s="8" t="s">
        <v>63</v>
      </c>
      <c r="E2" s="8" t="s">
        <v>61</v>
      </c>
      <c r="F2" s="8" t="s">
        <v>63</v>
      </c>
      <c r="G2" s="8" t="s">
        <v>63</v>
      </c>
      <c r="H2" s="8" t="s">
        <v>61</v>
      </c>
      <c r="I2" s="8" t="s">
        <v>143</v>
      </c>
      <c r="J2" s="15" t="s">
        <v>7</v>
      </c>
      <c r="K2" s="8"/>
    </row>
    <row r="3" spans="1:11" x14ac:dyDescent="0.2">
      <c r="A3" s="8" t="s">
        <v>8</v>
      </c>
      <c r="B3" s="10" t="s">
        <v>67</v>
      </c>
      <c r="C3" s="8" t="s">
        <v>63</v>
      </c>
      <c r="D3" s="8" t="s">
        <v>61</v>
      </c>
      <c r="E3" s="8" t="s">
        <v>63</v>
      </c>
      <c r="F3" s="8" t="s">
        <v>63</v>
      </c>
      <c r="G3" s="8" t="s">
        <v>61</v>
      </c>
      <c r="H3" s="8" t="s">
        <v>63</v>
      </c>
      <c r="I3" s="8" t="s">
        <v>143</v>
      </c>
      <c r="J3" s="15" t="s">
        <v>7</v>
      </c>
      <c r="K3" s="8"/>
    </row>
    <row r="4" spans="1:11" x14ac:dyDescent="0.2">
      <c r="A4" s="8" t="s">
        <v>10</v>
      </c>
      <c r="B4" s="10" t="s">
        <v>68</v>
      </c>
      <c r="C4" s="8" t="s">
        <v>63</v>
      </c>
      <c r="D4" s="8" t="s">
        <v>63</v>
      </c>
      <c r="E4" s="8" t="s">
        <v>61</v>
      </c>
      <c r="F4" s="8" t="s">
        <v>63</v>
      </c>
      <c r="G4" s="8" t="s">
        <v>63</v>
      </c>
      <c r="H4" s="8" t="s">
        <v>61</v>
      </c>
      <c r="I4" s="8" t="s">
        <v>143</v>
      </c>
      <c r="J4" s="15" t="s">
        <v>7</v>
      </c>
      <c r="K4" s="8"/>
    </row>
    <row r="5" spans="1:11" x14ac:dyDescent="0.2">
      <c r="A5" s="8" t="s">
        <v>14</v>
      </c>
      <c r="B5" s="10" t="s">
        <v>69</v>
      </c>
      <c r="C5" s="8" t="s">
        <v>61</v>
      </c>
      <c r="D5" s="8" t="s">
        <v>63</v>
      </c>
      <c r="E5" s="8" t="s">
        <v>63</v>
      </c>
      <c r="F5" s="8" t="s">
        <v>61</v>
      </c>
      <c r="G5" s="8" t="s">
        <v>63</v>
      </c>
      <c r="H5" s="8" t="s">
        <v>63</v>
      </c>
      <c r="I5" s="8" t="s">
        <v>5</v>
      </c>
      <c r="J5" s="15" t="s">
        <v>7</v>
      </c>
      <c r="K5" s="8"/>
    </row>
    <row r="6" spans="1:11" x14ac:dyDescent="0.2">
      <c r="A6" s="8" t="s">
        <v>26</v>
      </c>
      <c r="B6" s="10" t="s">
        <v>27</v>
      </c>
      <c r="C6" s="8" t="s">
        <v>63</v>
      </c>
      <c r="D6" s="8" t="s">
        <v>63</v>
      </c>
      <c r="E6" s="8" t="s">
        <v>61</v>
      </c>
      <c r="F6" s="8" t="s">
        <v>63</v>
      </c>
      <c r="G6" s="8" t="s">
        <v>63</v>
      </c>
      <c r="H6" s="8" t="s">
        <v>61</v>
      </c>
      <c r="I6" s="8" t="s">
        <v>140</v>
      </c>
      <c r="J6" s="15" t="s">
        <v>28</v>
      </c>
      <c r="K6" s="8"/>
    </row>
    <row r="7" spans="1:11" x14ac:dyDescent="0.2">
      <c r="A7" s="8" t="s">
        <v>16</v>
      </c>
      <c r="B7" s="10" t="s">
        <v>17</v>
      </c>
      <c r="C7" s="8" t="s">
        <v>63</v>
      </c>
      <c r="D7" s="8" t="s">
        <v>63</v>
      </c>
      <c r="E7" s="8" t="s">
        <v>63</v>
      </c>
      <c r="F7" s="8" t="s">
        <v>63</v>
      </c>
      <c r="G7" s="8" t="s">
        <v>63</v>
      </c>
      <c r="H7" s="8" t="s">
        <v>61</v>
      </c>
      <c r="I7" s="8" t="s">
        <v>141</v>
      </c>
      <c r="J7" s="15" t="s">
        <v>28</v>
      </c>
      <c r="K7" s="8"/>
    </row>
    <row r="8" spans="1:11" x14ac:dyDescent="0.2">
      <c r="A8" s="8" t="s">
        <v>19</v>
      </c>
      <c r="B8" s="10" t="s">
        <v>70</v>
      </c>
      <c r="C8" s="8" t="s">
        <v>63</v>
      </c>
      <c r="D8" s="8" t="s">
        <v>63</v>
      </c>
      <c r="E8" s="8" t="s">
        <v>61</v>
      </c>
      <c r="F8" s="8" t="s">
        <v>63</v>
      </c>
      <c r="G8" s="8" t="s">
        <v>63</v>
      </c>
      <c r="H8" s="8" t="s">
        <v>63</v>
      </c>
      <c r="I8" s="8" t="s">
        <v>142</v>
      </c>
      <c r="J8" s="15" t="s">
        <v>28</v>
      </c>
      <c r="K8" s="8"/>
    </row>
    <row r="9" spans="1:11" x14ac:dyDescent="0.2">
      <c r="A9" s="8" t="s">
        <v>29</v>
      </c>
      <c r="B9" s="10" t="s">
        <v>71</v>
      </c>
      <c r="C9" s="8" t="s">
        <v>63</v>
      </c>
      <c r="D9" s="8" t="s">
        <v>63</v>
      </c>
      <c r="E9" s="8" t="s">
        <v>63</v>
      </c>
      <c r="F9" s="8" t="s">
        <v>63</v>
      </c>
      <c r="G9" s="8" t="s">
        <v>63</v>
      </c>
      <c r="H9" s="8" t="s">
        <v>61</v>
      </c>
      <c r="I9" s="8" t="s">
        <v>8</v>
      </c>
      <c r="J9" s="15" t="s">
        <v>28</v>
      </c>
      <c r="K9" s="8"/>
    </row>
    <row r="10" spans="1:11" x14ac:dyDescent="0.2">
      <c r="A10" s="8" t="s">
        <v>72</v>
      </c>
      <c r="B10" s="10" t="s">
        <v>73</v>
      </c>
      <c r="C10" s="8" t="s">
        <v>63</v>
      </c>
      <c r="D10" s="8" t="s">
        <v>61</v>
      </c>
      <c r="E10" t="s">
        <v>61</v>
      </c>
      <c r="F10" s="8" t="s">
        <v>63</v>
      </c>
      <c r="G10" s="8" t="s">
        <v>61</v>
      </c>
      <c r="H10" s="8" t="s">
        <v>63</v>
      </c>
      <c r="I10" s="8" t="s">
        <v>10</v>
      </c>
      <c r="J10" s="15" t="s">
        <v>24</v>
      </c>
      <c r="K10" s="8" t="s">
        <v>138</v>
      </c>
    </row>
    <row r="11" spans="1:11" x14ac:dyDescent="0.2">
      <c r="A11" s="8" t="s">
        <v>74</v>
      </c>
      <c r="B11" s="10" t="s">
        <v>65</v>
      </c>
      <c r="C11" s="8" t="s">
        <v>61</v>
      </c>
      <c r="D11" s="8" t="s">
        <v>63</v>
      </c>
      <c r="E11" s="8" t="s">
        <v>61</v>
      </c>
      <c r="F11" s="8" t="s">
        <v>61</v>
      </c>
      <c r="G11" s="8" t="s">
        <v>63</v>
      </c>
      <c r="H11" s="8" t="s">
        <v>63</v>
      </c>
      <c r="I11" s="8" t="s">
        <v>8</v>
      </c>
      <c r="J11" s="15" t="s">
        <v>24</v>
      </c>
      <c r="K11" s="8" t="s">
        <v>138</v>
      </c>
    </row>
    <row r="12" spans="1:11" x14ac:dyDescent="0.2">
      <c r="A12" s="8" t="s">
        <v>107</v>
      </c>
      <c r="B12" s="10" t="s">
        <v>75</v>
      </c>
      <c r="C12" t="s">
        <v>63</v>
      </c>
      <c r="D12" s="8" t="s">
        <v>63</v>
      </c>
      <c r="E12" s="8" t="s">
        <v>61</v>
      </c>
      <c r="F12" s="8" t="s">
        <v>63</v>
      </c>
      <c r="G12" s="8" t="s">
        <v>61</v>
      </c>
      <c r="H12" s="8" t="s">
        <v>63</v>
      </c>
      <c r="I12" s="8" t="s">
        <v>143</v>
      </c>
      <c r="J12" s="15" t="s">
        <v>24</v>
      </c>
      <c r="K12" s="15" t="s">
        <v>105</v>
      </c>
    </row>
    <row r="13" spans="1:11" x14ac:dyDescent="0.2">
      <c r="A13" s="8" t="s">
        <v>76</v>
      </c>
      <c r="B13" s="10" t="s">
        <v>77</v>
      </c>
      <c r="C13" s="8" t="s">
        <v>61</v>
      </c>
      <c r="D13" s="8" t="s">
        <v>63</v>
      </c>
      <c r="E13" s="8" t="s">
        <v>61</v>
      </c>
      <c r="F13" s="8" t="s">
        <v>63</v>
      </c>
      <c r="G13" s="8" t="s">
        <v>63</v>
      </c>
      <c r="H13" s="8" t="s">
        <v>61</v>
      </c>
      <c r="I13" s="8" t="s">
        <v>10</v>
      </c>
      <c r="J13" s="15" t="s">
        <v>24</v>
      </c>
      <c r="K13" s="8"/>
    </row>
    <row r="14" spans="1:11" x14ac:dyDescent="0.2">
      <c r="A14" s="8" t="s">
        <v>108</v>
      </c>
      <c r="B14" s="10" t="s">
        <v>78</v>
      </c>
      <c r="C14" s="8" t="s">
        <v>63</v>
      </c>
      <c r="D14" s="8" t="s">
        <v>61</v>
      </c>
      <c r="E14" s="8" t="s">
        <v>63</v>
      </c>
      <c r="F14" s="8" t="s">
        <v>63</v>
      </c>
      <c r="G14" s="8" t="s">
        <v>63</v>
      </c>
      <c r="H14" s="8" t="s">
        <v>61</v>
      </c>
      <c r="I14" s="8" t="s">
        <v>10</v>
      </c>
      <c r="J14" s="15" t="s">
        <v>24</v>
      </c>
      <c r="K14" s="15" t="s">
        <v>106</v>
      </c>
    </row>
    <row r="15" spans="1:11" x14ac:dyDescent="0.2">
      <c r="A15" s="8" t="s">
        <v>79</v>
      </c>
      <c r="B15" s="10" t="s">
        <v>80</v>
      </c>
      <c r="C15" s="8" t="s">
        <v>63</v>
      </c>
      <c r="D15" s="8"/>
      <c r="E15" s="8" t="s">
        <v>63</v>
      </c>
      <c r="F15" s="8" t="s">
        <v>63</v>
      </c>
      <c r="G15" s="8"/>
      <c r="H15" s="8"/>
      <c r="I15" s="8" t="s">
        <v>143</v>
      </c>
      <c r="J15" s="15" t="s">
        <v>24</v>
      </c>
      <c r="K15" s="8"/>
    </row>
    <row r="16" spans="1:11" x14ac:dyDescent="0.2">
      <c r="A16" s="8" t="s">
        <v>81</v>
      </c>
      <c r="B16" s="10" t="s">
        <v>82</v>
      </c>
      <c r="C16" s="8"/>
      <c r="D16" s="8" t="s">
        <v>63</v>
      </c>
      <c r="E16" s="8"/>
      <c r="F16" s="8"/>
      <c r="G16" s="8" t="s">
        <v>63</v>
      </c>
      <c r="H16" s="8" t="s">
        <v>63</v>
      </c>
      <c r="I16" s="8" t="s">
        <v>143</v>
      </c>
      <c r="J16" s="15" t="s">
        <v>24</v>
      </c>
      <c r="K16" s="8"/>
    </row>
    <row r="17" spans="1:11" x14ac:dyDescent="0.2">
      <c r="A17" s="8" t="s">
        <v>83</v>
      </c>
      <c r="B17" s="13" t="s">
        <v>84</v>
      </c>
      <c r="C17" s="13" t="s">
        <v>63</v>
      </c>
      <c r="D17" s="13" t="s">
        <v>63</v>
      </c>
      <c r="E17" s="8"/>
      <c r="F17" s="8"/>
      <c r="G17" s="13" t="s">
        <v>63</v>
      </c>
      <c r="H17" s="8"/>
      <c r="I17" s="8" t="s">
        <v>29</v>
      </c>
      <c r="J17" s="15" t="s">
        <v>24</v>
      </c>
      <c r="K17" s="8"/>
    </row>
    <row r="18" spans="1:11" x14ac:dyDescent="0.2">
      <c r="A18" s="8" t="s">
        <v>85</v>
      </c>
      <c r="B18" s="13" t="s">
        <v>86</v>
      </c>
      <c r="C18" s="13" t="s">
        <v>63</v>
      </c>
      <c r="D18" s="13" t="s">
        <v>63</v>
      </c>
      <c r="E18" s="8"/>
      <c r="F18" s="8"/>
      <c r="G18" s="13" t="s">
        <v>63</v>
      </c>
      <c r="H18" s="13"/>
      <c r="I18" s="13" t="s">
        <v>29</v>
      </c>
      <c r="J18" s="15" t="s">
        <v>24</v>
      </c>
      <c r="K18" s="8"/>
    </row>
    <row r="19" spans="1:11" s="19" customFormat="1" ht="16" x14ac:dyDescent="0.2">
      <c r="A19" s="16" t="s">
        <v>123</v>
      </c>
      <c r="B19" s="17" t="s">
        <v>64</v>
      </c>
      <c r="C19" s="18" t="s">
        <v>63</v>
      </c>
      <c r="D19" s="16"/>
      <c r="E19" s="18"/>
      <c r="F19" s="18" t="s">
        <v>63</v>
      </c>
      <c r="G19" s="18" t="s">
        <v>63</v>
      </c>
      <c r="H19" s="16"/>
      <c r="I19" s="8" t="s">
        <v>29</v>
      </c>
      <c r="J19" s="15" t="s">
        <v>24</v>
      </c>
      <c r="K19" s="16" t="s">
        <v>109</v>
      </c>
    </row>
    <row r="20" spans="1:11" s="19" customFormat="1" ht="16" x14ac:dyDescent="0.2">
      <c r="A20" s="16" t="s">
        <v>124</v>
      </c>
      <c r="B20" s="17" t="s">
        <v>137</v>
      </c>
      <c r="C20" s="18" t="s">
        <v>63</v>
      </c>
      <c r="D20" s="18" t="s">
        <v>61</v>
      </c>
      <c r="E20" s="18" t="s">
        <v>63</v>
      </c>
      <c r="F20" s="18" t="s">
        <v>63</v>
      </c>
      <c r="G20" s="18"/>
      <c r="H20" s="18" t="s">
        <v>61</v>
      </c>
      <c r="I20" s="13" t="s">
        <v>29</v>
      </c>
      <c r="J20" s="15" t="s">
        <v>24</v>
      </c>
      <c r="K20" s="16" t="s">
        <v>110</v>
      </c>
    </row>
    <row r="21" spans="1:11" s="19" customFormat="1" ht="16" x14ac:dyDescent="0.2">
      <c r="A21" s="16" t="s">
        <v>125</v>
      </c>
      <c r="B21" s="17" t="s">
        <v>87</v>
      </c>
      <c r="C21" s="18"/>
      <c r="D21" s="18" t="s">
        <v>61</v>
      </c>
      <c r="E21" s="18" t="s">
        <v>63</v>
      </c>
      <c r="F21" s="18" t="s">
        <v>63</v>
      </c>
      <c r="G21" s="18" t="s">
        <v>61</v>
      </c>
      <c r="H21" s="18" t="s">
        <v>63</v>
      </c>
      <c r="I21" s="8" t="s">
        <v>29</v>
      </c>
      <c r="J21" s="15" t="s">
        <v>24</v>
      </c>
      <c r="K21" s="16" t="s">
        <v>111</v>
      </c>
    </row>
    <row r="22" spans="1:11" x14ac:dyDescent="0.2">
      <c r="A22" s="8" t="s">
        <v>126</v>
      </c>
      <c r="B22" s="10" t="s">
        <v>88</v>
      </c>
      <c r="C22" s="8" t="s">
        <v>63</v>
      </c>
      <c r="D22" s="8" t="s">
        <v>63</v>
      </c>
      <c r="E22" s="8" t="s">
        <v>61</v>
      </c>
      <c r="F22" s="8" t="s">
        <v>63</v>
      </c>
      <c r="G22" s="8" t="s">
        <v>61</v>
      </c>
      <c r="H22" s="8" t="s">
        <v>61</v>
      </c>
      <c r="I22" s="8" t="s">
        <v>143</v>
      </c>
      <c r="J22" s="15" t="s">
        <v>24</v>
      </c>
      <c r="K22" s="8" t="s">
        <v>112</v>
      </c>
    </row>
    <row r="23" spans="1:11" x14ac:dyDescent="0.2">
      <c r="A23" s="8" t="s">
        <v>127</v>
      </c>
      <c r="B23" s="10" t="s">
        <v>62</v>
      </c>
      <c r="C23" s="8" t="s">
        <v>61</v>
      </c>
      <c r="D23" s="8" t="s">
        <v>63</v>
      </c>
      <c r="E23" s="8" t="s">
        <v>61</v>
      </c>
      <c r="F23" s="8" t="s">
        <v>61</v>
      </c>
      <c r="G23" s="8" t="s">
        <v>63</v>
      </c>
      <c r="H23" s="8" t="s">
        <v>61</v>
      </c>
      <c r="I23" s="8" t="s">
        <v>144</v>
      </c>
      <c r="J23" s="15" t="s">
        <v>24</v>
      </c>
      <c r="K23" s="8" t="s">
        <v>113</v>
      </c>
    </row>
    <row r="24" spans="1:11" x14ac:dyDescent="0.2">
      <c r="A24" s="9" t="s">
        <v>128</v>
      </c>
      <c r="B24" s="10" t="s">
        <v>89</v>
      </c>
      <c r="C24" s="8" t="s">
        <v>63</v>
      </c>
      <c r="D24" s="8" t="s">
        <v>61</v>
      </c>
      <c r="E24" s="8" t="s">
        <v>61</v>
      </c>
      <c r="F24" s="8" t="s">
        <v>63</v>
      </c>
      <c r="G24" s="8" t="s">
        <v>61</v>
      </c>
      <c r="H24" s="8" t="s">
        <v>61</v>
      </c>
      <c r="I24" s="8" t="s">
        <v>144</v>
      </c>
      <c r="J24" s="15" t="s">
        <v>24</v>
      </c>
      <c r="K24" s="8" t="s">
        <v>114</v>
      </c>
    </row>
    <row r="25" spans="1:11" x14ac:dyDescent="0.2">
      <c r="A25" s="9" t="s">
        <v>129</v>
      </c>
      <c r="B25" s="10" t="s">
        <v>90</v>
      </c>
      <c r="C25" s="8" t="s">
        <v>61</v>
      </c>
      <c r="D25" s="8" t="s">
        <v>63</v>
      </c>
      <c r="E25" s="8" t="s">
        <v>61</v>
      </c>
      <c r="F25" s="8" t="s">
        <v>61</v>
      </c>
      <c r="G25" s="8" t="s">
        <v>63</v>
      </c>
      <c r="H25" s="8" t="s">
        <v>61</v>
      </c>
      <c r="I25" s="8" t="s">
        <v>144</v>
      </c>
      <c r="J25" s="15" t="s">
        <v>24</v>
      </c>
      <c r="K25" s="8" t="s">
        <v>115</v>
      </c>
    </row>
    <row r="26" spans="1:11" x14ac:dyDescent="0.2">
      <c r="A26" s="9" t="s">
        <v>130</v>
      </c>
      <c r="B26" s="10" t="s">
        <v>91</v>
      </c>
      <c r="C26" s="8" t="s">
        <v>63</v>
      </c>
      <c r="D26" s="8" t="s">
        <v>61</v>
      </c>
      <c r="E26" s="8" t="s">
        <v>61</v>
      </c>
      <c r="F26" s="8" t="s">
        <v>63</v>
      </c>
      <c r="G26" s="8" t="s">
        <v>61</v>
      </c>
      <c r="H26" s="8" t="s">
        <v>61</v>
      </c>
      <c r="I26" s="8" t="s">
        <v>145</v>
      </c>
      <c r="J26" s="15" t="s">
        <v>24</v>
      </c>
      <c r="K26" s="8" t="s">
        <v>116</v>
      </c>
    </row>
    <row r="27" spans="1:11" x14ac:dyDescent="0.2">
      <c r="A27" s="9" t="s">
        <v>131</v>
      </c>
      <c r="B27" s="10" t="s">
        <v>92</v>
      </c>
      <c r="C27" s="8" t="s">
        <v>63</v>
      </c>
      <c r="D27" s="8"/>
      <c r="E27" s="8" t="s">
        <v>63</v>
      </c>
      <c r="F27" s="8" t="s">
        <v>63</v>
      </c>
      <c r="G27" s="8"/>
      <c r="H27" s="8" t="s">
        <v>61</v>
      </c>
      <c r="I27" s="8" t="s">
        <v>143</v>
      </c>
      <c r="J27" s="15" t="s">
        <v>24</v>
      </c>
      <c r="K27" s="8" t="s">
        <v>117</v>
      </c>
    </row>
    <row r="28" spans="1:11" x14ac:dyDescent="0.2">
      <c r="A28" s="9" t="s">
        <v>132</v>
      </c>
      <c r="B28" s="10" t="s">
        <v>93</v>
      </c>
      <c r="C28" s="8" t="s">
        <v>61</v>
      </c>
      <c r="D28" s="8" t="s">
        <v>63</v>
      </c>
      <c r="E28" s="8"/>
      <c r="F28" s="8" t="s">
        <v>61</v>
      </c>
      <c r="G28" s="8" t="s">
        <v>63</v>
      </c>
      <c r="H28" s="8" t="s">
        <v>63</v>
      </c>
      <c r="I28" s="8" t="s">
        <v>143</v>
      </c>
      <c r="J28" s="15" t="s">
        <v>24</v>
      </c>
      <c r="K28" s="8" t="s">
        <v>118</v>
      </c>
    </row>
    <row r="29" spans="1:11" x14ac:dyDescent="0.2">
      <c r="A29" s="9" t="s">
        <v>94</v>
      </c>
      <c r="B29" s="10" t="s">
        <v>95</v>
      </c>
      <c r="C29" s="8"/>
      <c r="D29" s="8" t="s">
        <v>63</v>
      </c>
      <c r="E29" s="8"/>
      <c r="F29" s="8"/>
      <c r="G29" s="8" t="s">
        <v>63</v>
      </c>
      <c r="H29" s="8"/>
      <c r="I29" s="8" t="s">
        <v>16</v>
      </c>
      <c r="J29" s="15" t="s">
        <v>24</v>
      </c>
      <c r="K29" s="8"/>
    </row>
    <row r="30" spans="1:11" x14ac:dyDescent="0.2">
      <c r="A30" s="9" t="s">
        <v>133</v>
      </c>
      <c r="B30" s="10" t="s">
        <v>96</v>
      </c>
      <c r="C30" s="8"/>
      <c r="D30" s="8"/>
      <c r="E30" s="8" t="s">
        <v>63</v>
      </c>
      <c r="G30" s="8" t="s">
        <v>63</v>
      </c>
      <c r="H30" s="8" t="s">
        <v>61</v>
      </c>
      <c r="I30" s="8" t="s">
        <v>10</v>
      </c>
      <c r="J30" s="15" t="s">
        <v>24</v>
      </c>
      <c r="K30" s="8" t="s">
        <v>119</v>
      </c>
    </row>
    <row r="31" spans="1:11" x14ac:dyDescent="0.2">
      <c r="A31" s="9" t="s">
        <v>134</v>
      </c>
      <c r="B31" s="10" t="s">
        <v>97</v>
      </c>
      <c r="C31" s="8" t="s">
        <v>98</v>
      </c>
      <c r="D31" s="8" t="s">
        <v>98</v>
      </c>
      <c r="E31" s="8" t="s">
        <v>98</v>
      </c>
      <c r="F31" s="8" t="s">
        <v>98</v>
      </c>
      <c r="G31" s="8" t="s">
        <v>98</v>
      </c>
      <c r="H31" s="8" t="s">
        <v>98</v>
      </c>
      <c r="I31" s="8"/>
      <c r="J31" s="15" t="s">
        <v>24</v>
      </c>
      <c r="K31" s="8" t="s">
        <v>120</v>
      </c>
    </row>
    <row r="32" spans="1:11" x14ac:dyDescent="0.2">
      <c r="A32" s="9" t="s">
        <v>135</v>
      </c>
      <c r="B32" s="10" t="s">
        <v>99</v>
      </c>
      <c r="C32" s="8" t="s">
        <v>98</v>
      </c>
      <c r="D32" s="8" t="s">
        <v>98</v>
      </c>
      <c r="E32" s="8" t="s">
        <v>98</v>
      </c>
      <c r="F32" s="8" t="s">
        <v>98</v>
      </c>
      <c r="G32" s="8" t="s">
        <v>98</v>
      </c>
      <c r="H32" s="8" t="s">
        <v>98</v>
      </c>
      <c r="I32" s="8"/>
      <c r="J32" s="15" t="s">
        <v>24</v>
      </c>
      <c r="K32" s="8" t="s">
        <v>121</v>
      </c>
    </row>
    <row r="33" spans="1:11" x14ac:dyDescent="0.2">
      <c r="A33" s="9" t="s">
        <v>136</v>
      </c>
      <c r="B33" s="10" t="s">
        <v>100</v>
      </c>
      <c r="C33" s="8" t="s">
        <v>63</v>
      </c>
      <c r="D33" s="8" t="s">
        <v>61</v>
      </c>
      <c r="E33" s="8" t="s">
        <v>61</v>
      </c>
      <c r="F33" s="8" t="s">
        <v>63</v>
      </c>
      <c r="G33" s="8" t="s">
        <v>61</v>
      </c>
      <c r="H33" s="8" t="s">
        <v>61</v>
      </c>
      <c r="I33" s="8" t="s">
        <v>143</v>
      </c>
      <c r="J33" s="15" t="s">
        <v>24</v>
      </c>
      <c r="K33" s="8" t="s">
        <v>122</v>
      </c>
    </row>
    <row r="34" spans="1:11" x14ac:dyDescent="0.2">
      <c r="A34" s="9" t="s">
        <v>172</v>
      </c>
      <c r="B34" s="10" t="s">
        <v>101</v>
      </c>
      <c r="C34" s="8" t="s">
        <v>63</v>
      </c>
      <c r="D34" s="8" t="s">
        <v>63</v>
      </c>
      <c r="E34" s="8" t="s">
        <v>61</v>
      </c>
      <c r="F34" s="8" t="s">
        <v>63</v>
      </c>
      <c r="G34" s="8" t="s">
        <v>63</v>
      </c>
      <c r="H34" s="8" t="s">
        <v>61</v>
      </c>
      <c r="I34" s="8" t="s">
        <v>146</v>
      </c>
      <c r="J34" s="15" t="s">
        <v>24</v>
      </c>
      <c r="K34" s="8"/>
    </row>
    <row r="35" spans="1:11" x14ac:dyDescent="0.2">
      <c r="A35" s="9" t="s">
        <v>102</v>
      </c>
      <c r="B35" s="10" t="s">
        <v>103</v>
      </c>
      <c r="C35" s="8" t="s">
        <v>63</v>
      </c>
      <c r="D35" s="8" t="s">
        <v>63</v>
      </c>
      <c r="E35" s="8" t="s">
        <v>63</v>
      </c>
      <c r="F35" s="8" t="s">
        <v>63</v>
      </c>
      <c r="G35" s="8" t="s">
        <v>63</v>
      </c>
      <c r="H35" s="8" t="s">
        <v>63</v>
      </c>
      <c r="I35" s="8" t="s">
        <v>147</v>
      </c>
      <c r="J35" s="15" t="s">
        <v>24</v>
      </c>
      <c r="K35" s="8"/>
    </row>
    <row r="36" spans="1:11" x14ac:dyDescent="0.2">
      <c r="A36" s="14" t="s">
        <v>46</v>
      </c>
      <c r="B36" s="20" t="s">
        <v>148</v>
      </c>
      <c r="C36" s="8" t="s">
        <v>63</v>
      </c>
      <c r="D36" s="8" t="s">
        <v>63</v>
      </c>
      <c r="E36" s="8" t="s">
        <v>63</v>
      </c>
      <c r="F36" s="8" t="s">
        <v>63</v>
      </c>
      <c r="G36" s="8" t="s">
        <v>63</v>
      </c>
      <c r="H36" s="8" t="s">
        <v>63</v>
      </c>
      <c r="I36" s="15" t="s">
        <v>149</v>
      </c>
      <c r="J36" s="15" t="s">
        <v>24</v>
      </c>
      <c r="K36" s="8"/>
    </row>
    <row r="41" spans="1:11" x14ac:dyDescent="0.2">
      <c r="A41" t="s">
        <v>154</v>
      </c>
      <c r="B41" t="s">
        <v>155</v>
      </c>
    </row>
    <row r="42" spans="1:11" x14ac:dyDescent="0.2">
      <c r="A42">
        <v>2021</v>
      </c>
      <c r="B42" t="s">
        <v>156</v>
      </c>
    </row>
    <row r="43" spans="1:11" x14ac:dyDescent="0.2">
      <c r="A43">
        <v>2022</v>
      </c>
      <c r="B43" t="s">
        <v>157</v>
      </c>
    </row>
    <row r="44" spans="1:11" x14ac:dyDescent="0.2">
      <c r="A44">
        <v>2023</v>
      </c>
      <c r="B44" t="s">
        <v>158</v>
      </c>
    </row>
    <row r="45" spans="1:11" x14ac:dyDescent="0.2">
      <c r="A45">
        <v>2024</v>
      </c>
    </row>
    <row r="46" spans="1:11" x14ac:dyDescent="0.2">
      <c r="A46">
        <v>2025</v>
      </c>
    </row>
    <row r="47" spans="1:11" x14ac:dyDescent="0.2">
      <c r="A47">
        <v>2026</v>
      </c>
    </row>
    <row r="48" spans="1:11" x14ac:dyDescent="0.2">
      <c r="A48">
        <v>2027</v>
      </c>
    </row>
    <row r="49" spans="1:1" x14ac:dyDescent="0.2">
      <c r="A49">
        <v>2028</v>
      </c>
    </row>
    <row r="50" spans="1:1" x14ac:dyDescent="0.2">
      <c r="A50">
        <v>2029</v>
      </c>
    </row>
    <row r="51" spans="1:1" x14ac:dyDescent="0.2">
      <c r="A51">
        <v>2030</v>
      </c>
    </row>
  </sheetData>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workbookViewId="0">
      <selection activeCell="A7" sqref="A7:XFD43"/>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50" t="s">
        <v>47</v>
      </c>
      <c r="B1" s="50"/>
      <c r="C1" s="50"/>
      <c r="D1" s="50"/>
    </row>
    <row r="2" spans="1:4" x14ac:dyDescent="0.2">
      <c r="A2" s="1" t="s">
        <v>45</v>
      </c>
    </row>
    <row r="3" spans="1:4" x14ac:dyDescent="0.2">
      <c r="A3" s="1" t="s">
        <v>43</v>
      </c>
    </row>
    <row r="4" spans="1:4" x14ac:dyDescent="0.2">
      <c r="A4" s="1" t="s">
        <v>42</v>
      </c>
    </row>
    <row r="5" spans="1:4" x14ac:dyDescent="0.2">
      <c r="A5" s="1" t="s">
        <v>44</v>
      </c>
    </row>
    <row r="6" spans="1:4" x14ac:dyDescent="0.2">
      <c r="A6" s="1"/>
    </row>
    <row r="7" spans="1:4" x14ac:dyDescent="0.2">
      <c r="A7" s="1" t="s">
        <v>0</v>
      </c>
    </row>
    <row r="8" spans="1:4" x14ac:dyDescent="0.2">
      <c r="A8" s="2" t="s">
        <v>1</v>
      </c>
      <c r="B8" s="2" t="s">
        <v>2</v>
      </c>
      <c r="C8" s="2" t="s">
        <v>3</v>
      </c>
      <c r="D8" s="2" t="s">
        <v>4</v>
      </c>
    </row>
    <row r="9" spans="1:4" x14ac:dyDescent="0.2">
      <c r="A9" s="2" t="s">
        <v>5</v>
      </c>
      <c r="B9" s="2" t="s">
        <v>6</v>
      </c>
      <c r="C9" s="2" t="s">
        <v>7</v>
      </c>
      <c r="D9" s="2">
        <v>3</v>
      </c>
    </row>
    <row r="10" spans="1:4" x14ac:dyDescent="0.2">
      <c r="A10" s="2" t="s">
        <v>8</v>
      </c>
      <c r="B10" s="2" t="s">
        <v>9</v>
      </c>
      <c r="C10" s="2" t="s">
        <v>7</v>
      </c>
      <c r="D10" s="2">
        <v>3</v>
      </c>
    </row>
    <row r="11" spans="1:4" x14ac:dyDescent="0.2">
      <c r="A11" s="2" t="s">
        <v>10</v>
      </c>
      <c r="B11" s="2" t="s">
        <v>11</v>
      </c>
      <c r="C11" s="2" t="s">
        <v>7</v>
      </c>
      <c r="D11" s="2">
        <v>3</v>
      </c>
    </row>
    <row r="12" spans="1:4" x14ac:dyDescent="0.2">
      <c r="A12" s="53" t="s">
        <v>12</v>
      </c>
      <c r="B12" s="53"/>
      <c r="C12" s="53"/>
      <c r="D12" s="3">
        <v>9</v>
      </c>
    </row>
    <row r="14" spans="1:4" x14ac:dyDescent="0.2">
      <c r="A14" s="1" t="s">
        <v>13</v>
      </c>
    </row>
    <row r="15" spans="1:4" x14ac:dyDescent="0.2">
      <c r="A15" s="2" t="s">
        <v>1</v>
      </c>
      <c r="B15" s="2" t="s">
        <v>2</v>
      </c>
      <c r="C15" s="2" t="s">
        <v>3</v>
      </c>
      <c r="D15" s="2" t="s">
        <v>4</v>
      </c>
    </row>
    <row r="16" spans="1:4" x14ac:dyDescent="0.2">
      <c r="A16" s="2" t="s">
        <v>14</v>
      </c>
      <c r="B16" s="2" t="s">
        <v>15</v>
      </c>
      <c r="C16" s="2" t="s">
        <v>7</v>
      </c>
      <c r="D16" s="2">
        <v>3</v>
      </c>
    </row>
    <row r="17" spans="1:4" x14ac:dyDescent="0.2">
      <c r="A17" s="2" t="s">
        <v>16</v>
      </c>
      <c r="B17" s="2" t="s">
        <v>17</v>
      </c>
      <c r="C17" s="2" t="s">
        <v>18</v>
      </c>
      <c r="D17" s="2">
        <v>3</v>
      </c>
    </row>
    <row r="18" spans="1:4" x14ac:dyDescent="0.2">
      <c r="A18" s="2" t="s">
        <v>19</v>
      </c>
      <c r="B18" s="2" t="s">
        <v>20</v>
      </c>
      <c r="C18" s="2" t="s">
        <v>18</v>
      </c>
      <c r="D18" s="2">
        <v>3</v>
      </c>
    </row>
    <row r="19" spans="1:4" x14ac:dyDescent="0.2">
      <c r="A19" s="53" t="s">
        <v>12</v>
      </c>
      <c r="B19" s="53"/>
      <c r="C19" s="53"/>
      <c r="D19" s="3">
        <v>9</v>
      </c>
    </row>
    <row r="21" spans="1:4" x14ac:dyDescent="0.2">
      <c r="A21" s="1" t="s">
        <v>21</v>
      </c>
    </row>
    <row r="22" spans="1:4" x14ac:dyDescent="0.2">
      <c r="A22" s="2" t="s">
        <v>1</v>
      </c>
      <c r="B22" s="2" t="s">
        <v>2</v>
      </c>
      <c r="C22" s="2" t="s">
        <v>3</v>
      </c>
      <c r="D22" s="2" t="s">
        <v>4</v>
      </c>
    </row>
    <row r="23" spans="1:4" x14ac:dyDescent="0.2">
      <c r="A23" s="2" t="s">
        <v>46</v>
      </c>
      <c r="B23" s="2" t="s">
        <v>23</v>
      </c>
      <c r="C23" s="2" t="s">
        <v>24</v>
      </c>
      <c r="D23" s="2">
        <v>3</v>
      </c>
    </row>
    <row r="24" spans="1:4" x14ac:dyDescent="0.2">
      <c r="A24" s="53" t="s">
        <v>12</v>
      </c>
      <c r="B24" s="53"/>
      <c r="C24" s="53"/>
      <c r="D24" s="3">
        <v>3</v>
      </c>
    </row>
    <row r="26" spans="1:4" x14ac:dyDescent="0.2">
      <c r="A26" s="1" t="s">
        <v>25</v>
      </c>
    </row>
    <row r="27" spans="1:4" x14ac:dyDescent="0.2">
      <c r="A27" s="2" t="s">
        <v>1</v>
      </c>
      <c r="B27" s="2" t="s">
        <v>2</v>
      </c>
      <c r="C27" s="2" t="s">
        <v>3</v>
      </c>
      <c r="D27" s="2" t="s">
        <v>4</v>
      </c>
    </row>
    <row r="28" spans="1:4" x14ac:dyDescent="0.2">
      <c r="A28" s="2" t="s">
        <v>26</v>
      </c>
      <c r="B28" s="2" t="s">
        <v>27</v>
      </c>
      <c r="C28" s="2" t="s">
        <v>28</v>
      </c>
      <c r="D28" s="2">
        <v>3</v>
      </c>
    </row>
    <row r="29" spans="1:4" x14ac:dyDescent="0.2">
      <c r="A29" s="2" t="s">
        <v>29</v>
      </c>
      <c r="B29" s="2" t="s">
        <v>30</v>
      </c>
      <c r="C29" s="2" t="s">
        <v>28</v>
      </c>
      <c r="D29" s="2">
        <v>3</v>
      </c>
    </row>
    <row r="30" spans="1:4" x14ac:dyDescent="0.2">
      <c r="A30" s="2" t="s">
        <v>31</v>
      </c>
      <c r="B30" s="2" t="s">
        <v>24</v>
      </c>
      <c r="C30" s="2" t="s">
        <v>24</v>
      </c>
      <c r="D30" s="2">
        <v>3</v>
      </c>
    </row>
    <row r="31" spans="1:4" x14ac:dyDescent="0.2">
      <c r="A31" s="53" t="s">
        <v>12</v>
      </c>
      <c r="B31" s="53"/>
      <c r="C31" s="53"/>
      <c r="D31" s="3">
        <v>9</v>
      </c>
    </row>
    <row r="33" spans="1:4" x14ac:dyDescent="0.2">
      <c r="A33" s="1" t="s">
        <v>32</v>
      </c>
    </row>
    <row r="34" spans="1:4" x14ac:dyDescent="0.2">
      <c r="A34" s="2" t="s">
        <v>1</v>
      </c>
      <c r="B34" s="2" t="s">
        <v>2</v>
      </c>
      <c r="C34" s="2" t="s">
        <v>3</v>
      </c>
      <c r="D34" s="2" t="s">
        <v>4</v>
      </c>
    </row>
    <row r="35" spans="1:4" x14ac:dyDescent="0.2">
      <c r="A35" s="2" t="s">
        <v>31</v>
      </c>
      <c r="B35" s="2" t="s">
        <v>24</v>
      </c>
      <c r="C35" s="2" t="s">
        <v>24</v>
      </c>
      <c r="D35" s="2">
        <v>3</v>
      </c>
    </row>
    <row r="36" spans="1:4" x14ac:dyDescent="0.2">
      <c r="A36" s="2" t="s">
        <v>31</v>
      </c>
      <c r="B36" s="2" t="s">
        <v>24</v>
      </c>
      <c r="C36" s="2" t="s">
        <v>24</v>
      </c>
      <c r="D36" s="2">
        <v>3</v>
      </c>
    </row>
    <row r="37" spans="1:4" x14ac:dyDescent="0.2">
      <c r="A37" s="2" t="s">
        <v>33</v>
      </c>
      <c r="B37" s="2" t="s">
        <v>34</v>
      </c>
      <c r="C37" s="2" t="s">
        <v>28</v>
      </c>
      <c r="D37" s="2">
        <v>3</v>
      </c>
    </row>
    <row r="38" spans="1:4" x14ac:dyDescent="0.2">
      <c r="A38" s="53" t="s">
        <v>12</v>
      </c>
      <c r="B38" s="53"/>
      <c r="C38" s="53"/>
      <c r="D38" s="3">
        <v>9</v>
      </c>
    </row>
    <row r="40" spans="1:4" x14ac:dyDescent="0.2">
      <c r="A40" s="1" t="s">
        <v>35</v>
      </c>
    </row>
    <row r="41" spans="1:4" x14ac:dyDescent="0.2">
      <c r="A41" s="2" t="s">
        <v>1</v>
      </c>
      <c r="B41" s="2" t="s">
        <v>2</v>
      </c>
      <c r="C41" s="2" t="s">
        <v>3</v>
      </c>
      <c r="D41" s="2" t="s">
        <v>4</v>
      </c>
    </row>
    <row r="42" spans="1:4" x14ac:dyDescent="0.2">
      <c r="A42" s="2" t="s">
        <v>36</v>
      </c>
      <c r="B42" s="2" t="s">
        <v>37</v>
      </c>
      <c r="C42" s="2" t="s">
        <v>38</v>
      </c>
      <c r="D42" s="2">
        <v>3</v>
      </c>
    </row>
    <row r="43" spans="1:4" x14ac:dyDescent="0.2">
      <c r="A43" s="53" t="s">
        <v>12</v>
      </c>
      <c r="B43" s="53"/>
      <c r="C43" s="53"/>
      <c r="D43" s="3">
        <v>3</v>
      </c>
    </row>
  </sheetData>
  <mergeCells count="7">
    <mergeCell ref="A1:D1"/>
    <mergeCell ref="A43:C43"/>
    <mergeCell ref="A12:C12"/>
    <mergeCell ref="A19:C19"/>
    <mergeCell ref="A24:C24"/>
    <mergeCell ref="A31:C31"/>
    <mergeCell ref="A38:C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850-E735-4B11-A67A-2872325D218B}">
  <dimension ref="A1:D47"/>
  <sheetViews>
    <sheetView workbookViewId="0">
      <selection activeCell="B51" sqref="B51"/>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50" t="s">
        <v>48</v>
      </c>
      <c r="B1" s="50"/>
      <c r="C1" s="50"/>
      <c r="D1" s="50"/>
    </row>
    <row r="2" spans="1:4" x14ac:dyDescent="0.2">
      <c r="A2" s="1" t="s">
        <v>45</v>
      </c>
    </row>
    <row r="3" spans="1:4" x14ac:dyDescent="0.2">
      <c r="A3" s="1" t="s">
        <v>43</v>
      </c>
    </row>
    <row r="4" spans="1:4" x14ac:dyDescent="0.2">
      <c r="A4" s="1" t="s">
        <v>42</v>
      </c>
    </row>
    <row r="5" spans="1:4" x14ac:dyDescent="0.2">
      <c r="A5" s="1" t="s">
        <v>44</v>
      </c>
    </row>
    <row r="6" spans="1:4" x14ac:dyDescent="0.2">
      <c r="A6" s="1"/>
    </row>
    <row r="7" spans="1:4" x14ac:dyDescent="0.2">
      <c r="A7" s="1" t="s">
        <v>13</v>
      </c>
    </row>
    <row r="8" spans="1:4" x14ac:dyDescent="0.2">
      <c r="A8" s="2" t="s">
        <v>1</v>
      </c>
      <c r="B8" s="2" t="s">
        <v>2</v>
      </c>
      <c r="C8" s="2" t="s">
        <v>3</v>
      </c>
      <c r="D8" s="2" t="s">
        <v>4</v>
      </c>
    </row>
    <row r="9" spans="1:4" x14ac:dyDescent="0.2">
      <c r="A9" s="2" t="s">
        <v>5</v>
      </c>
      <c r="B9" s="2" t="s">
        <v>6</v>
      </c>
      <c r="C9" s="2" t="s">
        <v>7</v>
      </c>
      <c r="D9" s="2">
        <v>3</v>
      </c>
    </row>
    <row r="10" spans="1:4" x14ac:dyDescent="0.2">
      <c r="A10" s="2" t="s">
        <v>40</v>
      </c>
      <c r="B10" s="2" t="s">
        <v>9</v>
      </c>
      <c r="C10" s="2" t="s">
        <v>7</v>
      </c>
      <c r="D10" s="2">
        <v>3</v>
      </c>
    </row>
    <row r="11" spans="1:4" x14ac:dyDescent="0.2">
      <c r="A11" s="2" t="s">
        <v>10</v>
      </c>
      <c r="B11" s="2" t="s">
        <v>11</v>
      </c>
      <c r="C11" s="2" t="s">
        <v>7</v>
      </c>
      <c r="D11" s="2">
        <v>3</v>
      </c>
    </row>
    <row r="12" spans="1:4" x14ac:dyDescent="0.2">
      <c r="A12" s="53" t="s">
        <v>12</v>
      </c>
      <c r="B12" s="53"/>
      <c r="C12" s="53"/>
      <c r="D12" s="3">
        <v>9</v>
      </c>
    </row>
    <row r="13" spans="1:4" x14ac:dyDescent="0.2">
      <c r="A13" s="4"/>
      <c r="B13" s="4"/>
      <c r="C13" s="4"/>
      <c r="D13" s="5"/>
    </row>
    <row r="14" spans="1:4" x14ac:dyDescent="0.2">
      <c r="A14" s="1" t="s">
        <v>21</v>
      </c>
    </row>
    <row r="15" spans="1:4" x14ac:dyDescent="0.2">
      <c r="A15" s="2" t="s">
        <v>1</v>
      </c>
      <c r="B15" s="2" t="s">
        <v>2</v>
      </c>
      <c r="C15" s="2" t="s">
        <v>3</v>
      </c>
      <c r="D15" s="2" t="s">
        <v>4</v>
      </c>
    </row>
    <row r="16" spans="1:4" x14ac:dyDescent="0.2">
      <c r="A16" s="2" t="s">
        <v>14</v>
      </c>
      <c r="B16" s="2" t="s">
        <v>15</v>
      </c>
      <c r="C16" s="2" t="s">
        <v>7</v>
      </c>
      <c r="D16" s="2">
        <v>3</v>
      </c>
    </row>
    <row r="17" spans="1:4" x14ac:dyDescent="0.2">
      <c r="A17" s="53" t="s">
        <v>12</v>
      </c>
      <c r="B17" s="53"/>
      <c r="C17" s="53"/>
      <c r="D17" s="3">
        <v>3</v>
      </c>
    </row>
    <row r="18" spans="1:4" x14ac:dyDescent="0.2">
      <c r="A18" s="4"/>
      <c r="B18" s="4"/>
      <c r="C18" s="4"/>
      <c r="D18" s="5"/>
    </row>
    <row r="19" spans="1:4" x14ac:dyDescent="0.2">
      <c r="A19" s="1" t="s">
        <v>0</v>
      </c>
    </row>
    <row r="20" spans="1:4" x14ac:dyDescent="0.2">
      <c r="A20" s="2" t="s">
        <v>1</v>
      </c>
      <c r="B20" s="2" t="s">
        <v>2</v>
      </c>
      <c r="C20" s="2" t="s">
        <v>3</v>
      </c>
      <c r="D20" s="2" t="s">
        <v>4</v>
      </c>
    </row>
    <row r="21" spans="1:4" x14ac:dyDescent="0.2">
      <c r="A21" s="2" t="s">
        <v>29</v>
      </c>
      <c r="B21" s="2" t="s">
        <v>30</v>
      </c>
      <c r="C21" s="2" t="s">
        <v>28</v>
      </c>
      <c r="D21" s="2">
        <v>3</v>
      </c>
    </row>
    <row r="22" spans="1:4" x14ac:dyDescent="0.2">
      <c r="A22" s="2" t="s">
        <v>16</v>
      </c>
      <c r="B22" s="2" t="s">
        <v>17</v>
      </c>
      <c r="C22" s="2" t="s">
        <v>18</v>
      </c>
      <c r="D22" s="2">
        <v>3</v>
      </c>
    </row>
    <row r="23" spans="1:4" x14ac:dyDescent="0.2">
      <c r="A23" s="2" t="s">
        <v>19</v>
      </c>
      <c r="B23" s="2" t="s">
        <v>20</v>
      </c>
      <c r="C23" s="2" t="s">
        <v>18</v>
      </c>
      <c r="D23" s="2">
        <v>3</v>
      </c>
    </row>
    <row r="24" spans="1:4" x14ac:dyDescent="0.2">
      <c r="A24" s="53" t="s">
        <v>12</v>
      </c>
      <c r="B24" s="53"/>
      <c r="C24" s="53"/>
      <c r="D24" s="3">
        <v>9</v>
      </c>
    </row>
    <row r="26" spans="1:4" x14ac:dyDescent="0.2">
      <c r="A26" s="1" t="s">
        <v>32</v>
      </c>
    </row>
    <row r="27" spans="1:4" x14ac:dyDescent="0.2">
      <c r="A27" s="2" t="s">
        <v>1</v>
      </c>
      <c r="B27" s="2" t="s">
        <v>2</v>
      </c>
      <c r="C27" s="2" t="s">
        <v>3</v>
      </c>
      <c r="D27" s="2" t="s">
        <v>4</v>
      </c>
    </row>
    <row r="28" spans="1:4" x14ac:dyDescent="0.2">
      <c r="A28" s="2" t="s">
        <v>26</v>
      </c>
      <c r="B28" s="2" t="s">
        <v>27</v>
      </c>
      <c r="C28" s="2" t="s">
        <v>28</v>
      </c>
      <c r="D28" s="2">
        <v>3</v>
      </c>
    </row>
    <row r="29" spans="1:4" x14ac:dyDescent="0.2">
      <c r="A29" s="2" t="s">
        <v>31</v>
      </c>
      <c r="B29" s="2" t="s">
        <v>24</v>
      </c>
      <c r="C29" s="2" t="s">
        <v>24</v>
      </c>
      <c r="D29" s="2">
        <v>3</v>
      </c>
    </row>
    <row r="30" spans="1:4" x14ac:dyDescent="0.2">
      <c r="A30" s="2" t="s">
        <v>36</v>
      </c>
      <c r="B30" s="2" t="s">
        <v>39</v>
      </c>
      <c r="C30" s="2" t="s">
        <v>38</v>
      </c>
      <c r="D30" s="2">
        <v>3</v>
      </c>
    </row>
    <row r="31" spans="1:4" x14ac:dyDescent="0.2">
      <c r="A31" s="53" t="s">
        <v>12</v>
      </c>
      <c r="B31" s="53"/>
      <c r="C31" s="53"/>
      <c r="D31" s="3">
        <v>9</v>
      </c>
    </row>
    <row r="32" spans="1:4" x14ac:dyDescent="0.2">
      <c r="A32" s="4"/>
      <c r="B32" s="4"/>
      <c r="C32" s="4"/>
      <c r="D32" s="5"/>
    </row>
    <row r="33" spans="1:4" x14ac:dyDescent="0.2">
      <c r="A33" s="1" t="s">
        <v>35</v>
      </c>
    </row>
    <row r="34" spans="1:4" x14ac:dyDescent="0.2">
      <c r="A34" s="2" t="s">
        <v>1</v>
      </c>
      <c r="B34" s="2" t="s">
        <v>2</v>
      </c>
      <c r="C34" s="2" t="s">
        <v>3</v>
      </c>
      <c r="D34" s="2" t="s">
        <v>4</v>
      </c>
    </row>
    <row r="35" spans="1:4" x14ac:dyDescent="0.2">
      <c r="A35" s="2" t="s">
        <v>22</v>
      </c>
      <c r="B35" s="2" t="s">
        <v>23</v>
      </c>
      <c r="C35" s="2" t="s">
        <v>24</v>
      </c>
      <c r="D35" s="2">
        <v>3</v>
      </c>
    </row>
    <row r="36" spans="1:4" x14ac:dyDescent="0.2">
      <c r="A36" s="53" t="s">
        <v>12</v>
      </c>
      <c r="B36" s="53"/>
      <c r="C36" s="53"/>
      <c r="D36" s="3">
        <v>3</v>
      </c>
    </row>
    <row r="38" spans="1:4" x14ac:dyDescent="0.2">
      <c r="A38" s="1" t="s">
        <v>25</v>
      </c>
    </row>
    <row r="39" spans="1:4" x14ac:dyDescent="0.2">
      <c r="A39" s="2" t="s">
        <v>1</v>
      </c>
      <c r="B39" s="2" t="s">
        <v>2</v>
      </c>
      <c r="C39" s="2" t="s">
        <v>3</v>
      </c>
      <c r="D39" s="2" t="s">
        <v>4</v>
      </c>
    </row>
    <row r="40" spans="1:4" x14ac:dyDescent="0.2">
      <c r="A40" s="2" t="s">
        <v>31</v>
      </c>
      <c r="B40" s="2" t="s">
        <v>24</v>
      </c>
      <c r="C40" s="2" t="s">
        <v>24</v>
      </c>
      <c r="D40" s="2">
        <v>3</v>
      </c>
    </row>
    <row r="41" spans="1:4" x14ac:dyDescent="0.2">
      <c r="A41" s="2" t="s">
        <v>31</v>
      </c>
      <c r="B41" s="2" t="s">
        <v>24</v>
      </c>
      <c r="C41" s="2" t="s">
        <v>24</v>
      </c>
      <c r="D41" s="2">
        <v>3</v>
      </c>
    </row>
    <row r="42" spans="1:4" x14ac:dyDescent="0.2">
      <c r="A42" s="2" t="s">
        <v>33</v>
      </c>
      <c r="B42" s="2" t="s">
        <v>34</v>
      </c>
      <c r="C42" s="2" t="s">
        <v>28</v>
      </c>
      <c r="D42" s="2">
        <v>3</v>
      </c>
    </row>
    <row r="43" spans="1:4" x14ac:dyDescent="0.2">
      <c r="A43" s="53" t="s">
        <v>12</v>
      </c>
      <c r="B43" s="53"/>
      <c r="C43" s="53"/>
      <c r="D43" s="3">
        <v>9</v>
      </c>
    </row>
    <row r="44" spans="1:4" x14ac:dyDescent="0.2">
      <c r="A44" s="4"/>
      <c r="B44" s="4"/>
      <c r="C44" s="4"/>
      <c r="D44" s="5"/>
    </row>
    <row r="45" spans="1:4" x14ac:dyDescent="0.2">
      <c r="A45" s="1"/>
    </row>
    <row r="46" spans="1:4" x14ac:dyDescent="0.2">
      <c r="A46" s="1"/>
    </row>
    <row r="47" spans="1:4" x14ac:dyDescent="0.2">
      <c r="A47" s="6"/>
    </row>
  </sheetData>
  <mergeCells count="7">
    <mergeCell ref="A1:D1"/>
    <mergeCell ref="A12:C12"/>
    <mergeCell ref="A24:C24"/>
    <mergeCell ref="A31:C31"/>
    <mergeCell ref="A43:C43"/>
    <mergeCell ref="A17:C17"/>
    <mergeCell ref="A36:C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583-9010-4E7C-A39E-B63FDA17B5E5}">
  <dimension ref="A1:D47"/>
  <sheetViews>
    <sheetView workbookViewId="0">
      <selection activeCell="B46" sqref="B46"/>
    </sheetView>
  </sheetViews>
  <sheetFormatPr baseColWidth="10" defaultColWidth="8.83203125" defaultRowHeight="15" x14ac:dyDescent="0.2"/>
  <cols>
    <col min="2" max="2" width="42.83203125" bestFit="1" customWidth="1"/>
    <col min="3" max="3" width="28.6640625" bestFit="1" customWidth="1"/>
  </cols>
  <sheetData>
    <row r="1" spans="1:4" ht="19" x14ac:dyDescent="0.25">
      <c r="A1" s="50" t="s">
        <v>47</v>
      </c>
      <c r="B1" s="50"/>
      <c r="C1" s="50"/>
      <c r="D1" s="50"/>
    </row>
    <row r="2" spans="1:4" x14ac:dyDescent="0.2">
      <c r="A2" s="1" t="s">
        <v>45</v>
      </c>
    </row>
    <row r="3" spans="1:4" x14ac:dyDescent="0.2">
      <c r="A3" s="1" t="s">
        <v>43</v>
      </c>
    </row>
    <row r="4" spans="1:4" x14ac:dyDescent="0.2">
      <c r="A4" s="1" t="s">
        <v>42</v>
      </c>
    </row>
    <row r="5" spans="1:4" x14ac:dyDescent="0.2">
      <c r="A5" s="1" t="s">
        <v>44</v>
      </c>
    </row>
    <row r="6" spans="1:4" x14ac:dyDescent="0.2">
      <c r="A6" s="1"/>
    </row>
    <row r="7" spans="1:4" x14ac:dyDescent="0.2">
      <c r="A7" s="1" t="s">
        <v>21</v>
      </c>
    </row>
    <row r="8" spans="1:4" x14ac:dyDescent="0.2">
      <c r="A8" s="2" t="s">
        <v>1</v>
      </c>
      <c r="B8" s="2" t="s">
        <v>2</v>
      </c>
      <c r="C8" s="2" t="s">
        <v>3</v>
      </c>
      <c r="D8" s="2" t="s">
        <v>4</v>
      </c>
    </row>
    <row r="9" spans="1:4" x14ac:dyDescent="0.2">
      <c r="A9" s="2" t="s">
        <v>41</v>
      </c>
      <c r="B9" s="2" t="s">
        <v>6</v>
      </c>
      <c r="C9" s="2" t="s">
        <v>7</v>
      </c>
      <c r="D9" s="2">
        <v>3</v>
      </c>
    </row>
    <row r="10" spans="1:4" x14ac:dyDescent="0.2">
      <c r="A10" s="2" t="s">
        <v>8</v>
      </c>
      <c r="B10" s="2" t="s">
        <v>9</v>
      </c>
      <c r="C10" s="2" t="s">
        <v>7</v>
      </c>
      <c r="D10" s="2">
        <v>3</v>
      </c>
    </row>
    <row r="11" spans="1:4" x14ac:dyDescent="0.2">
      <c r="A11" s="2" t="s">
        <v>10</v>
      </c>
      <c r="B11" s="2" t="s">
        <v>11</v>
      </c>
      <c r="C11" s="2" t="s">
        <v>7</v>
      </c>
      <c r="D11" s="2">
        <v>3</v>
      </c>
    </row>
    <row r="12" spans="1:4" x14ac:dyDescent="0.2">
      <c r="A12" s="54" t="s">
        <v>12</v>
      </c>
      <c r="B12" s="55"/>
      <c r="C12" s="56"/>
      <c r="D12" s="3">
        <v>9</v>
      </c>
    </row>
    <row r="13" spans="1:4" x14ac:dyDescent="0.2">
      <c r="A13" s="4"/>
      <c r="B13" s="4"/>
      <c r="C13" s="4"/>
      <c r="D13" s="5"/>
    </row>
    <row r="14" spans="1:4" x14ac:dyDescent="0.2">
      <c r="A14" s="1" t="s">
        <v>0</v>
      </c>
    </row>
    <row r="15" spans="1:4" x14ac:dyDescent="0.2">
      <c r="A15" s="2" t="s">
        <v>1</v>
      </c>
      <c r="B15" s="2" t="s">
        <v>2</v>
      </c>
      <c r="C15" s="2" t="s">
        <v>3</v>
      </c>
      <c r="D15" s="2" t="s">
        <v>4</v>
      </c>
    </row>
    <row r="16" spans="1:4" x14ac:dyDescent="0.2">
      <c r="A16" s="2" t="s">
        <v>14</v>
      </c>
      <c r="B16" s="2" t="s">
        <v>15</v>
      </c>
      <c r="C16" s="2" t="s">
        <v>7</v>
      </c>
      <c r="D16" s="2">
        <v>3</v>
      </c>
    </row>
    <row r="17" spans="1:4" x14ac:dyDescent="0.2">
      <c r="A17" s="2" t="s">
        <v>16</v>
      </c>
      <c r="B17" s="2" t="s">
        <v>17</v>
      </c>
      <c r="C17" s="2" t="s">
        <v>18</v>
      </c>
      <c r="D17" s="2">
        <v>3</v>
      </c>
    </row>
    <row r="18" spans="1:4" x14ac:dyDescent="0.2">
      <c r="A18" s="2" t="s">
        <v>19</v>
      </c>
      <c r="B18" s="2" t="s">
        <v>20</v>
      </c>
      <c r="C18" s="2" t="s">
        <v>18</v>
      </c>
      <c r="D18" s="2">
        <v>3</v>
      </c>
    </row>
    <row r="19" spans="1:4" x14ac:dyDescent="0.2">
      <c r="A19" s="53" t="s">
        <v>12</v>
      </c>
      <c r="B19" s="53"/>
      <c r="C19" s="53"/>
      <c r="D19" s="3">
        <v>9</v>
      </c>
    </row>
    <row r="20" spans="1:4" x14ac:dyDescent="0.2">
      <c r="A20" s="4"/>
      <c r="B20" s="4"/>
      <c r="C20" s="4"/>
      <c r="D20" s="5"/>
    </row>
    <row r="21" spans="1:4" x14ac:dyDescent="0.2">
      <c r="A21" s="1" t="s">
        <v>13</v>
      </c>
    </row>
    <row r="22" spans="1:4" x14ac:dyDescent="0.2">
      <c r="A22" s="2" t="s">
        <v>1</v>
      </c>
      <c r="B22" s="2" t="s">
        <v>2</v>
      </c>
      <c r="C22" s="2" t="s">
        <v>3</v>
      </c>
      <c r="D22" s="2" t="s">
        <v>4</v>
      </c>
    </row>
    <row r="23" spans="1:4" x14ac:dyDescent="0.2">
      <c r="A23" s="2" t="s">
        <v>29</v>
      </c>
      <c r="B23" s="2" t="s">
        <v>30</v>
      </c>
      <c r="C23" s="2" t="s">
        <v>28</v>
      </c>
      <c r="D23" s="2">
        <v>3</v>
      </c>
    </row>
    <row r="24" spans="1:4" x14ac:dyDescent="0.2">
      <c r="A24" s="2" t="s">
        <v>26</v>
      </c>
      <c r="B24" s="2" t="s">
        <v>27</v>
      </c>
      <c r="C24" s="2" t="s">
        <v>28</v>
      </c>
      <c r="D24" s="2">
        <v>3</v>
      </c>
    </row>
    <row r="25" spans="1:4" x14ac:dyDescent="0.2">
      <c r="A25" s="2" t="s">
        <v>31</v>
      </c>
      <c r="B25" s="2" t="s">
        <v>24</v>
      </c>
      <c r="C25" s="2" t="s">
        <v>24</v>
      </c>
      <c r="D25" s="2">
        <v>3</v>
      </c>
    </row>
    <row r="26" spans="1:4" x14ac:dyDescent="0.2">
      <c r="A26" s="53" t="s">
        <v>12</v>
      </c>
      <c r="B26" s="53"/>
      <c r="C26" s="53"/>
      <c r="D26" s="3">
        <v>9</v>
      </c>
    </row>
    <row r="28" spans="1:4" x14ac:dyDescent="0.2">
      <c r="A28" s="1" t="s">
        <v>35</v>
      </c>
    </row>
    <row r="29" spans="1:4" x14ac:dyDescent="0.2">
      <c r="A29" s="2" t="s">
        <v>1</v>
      </c>
      <c r="B29" s="2" t="s">
        <v>2</v>
      </c>
      <c r="C29" s="2" t="s">
        <v>3</v>
      </c>
      <c r="D29" s="2" t="s">
        <v>4</v>
      </c>
    </row>
    <row r="30" spans="1:4" x14ac:dyDescent="0.2">
      <c r="A30" s="2" t="s">
        <v>22</v>
      </c>
      <c r="B30" s="2" t="s">
        <v>23</v>
      </c>
      <c r="C30" s="2" t="s">
        <v>24</v>
      </c>
      <c r="D30" s="2">
        <v>3</v>
      </c>
    </row>
    <row r="31" spans="1:4" x14ac:dyDescent="0.2">
      <c r="A31" s="53" t="s">
        <v>12</v>
      </c>
      <c r="B31" s="53"/>
      <c r="C31" s="53"/>
      <c r="D31" s="3">
        <v>3</v>
      </c>
    </row>
    <row r="32" spans="1:4" x14ac:dyDescent="0.2">
      <c r="A32" s="4"/>
      <c r="B32" s="4"/>
      <c r="C32" s="4"/>
      <c r="D32" s="5"/>
    </row>
    <row r="33" spans="1:4" x14ac:dyDescent="0.2">
      <c r="A33" s="1" t="s">
        <v>25</v>
      </c>
    </row>
    <row r="34" spans="1:4" x14ac:dyDescent="0.2">
      <c r="A34" s="2" t="s">
        <v>1</v>
      </c>
      <c r="B34" s="2" t="s">
        <v>2</v>
      </c>
      <c r="C34" s="2" t="s">
        <v>3</v>
      </c>
      <c r="D34" s="2" t="s">
        <v>4</v>
      </c>
    </row>
    <row r="35" spans="1:4" x14ac:dyDescent="0.2">
      <c r="A35" s="2" t="s">
        <v>31</v>
      </c>
      <c r="B35" s="2" t="s">
        <v>24</v>
      </c>
      <c r="C35" s="2" t="s">
        <v>24</v>
      </c>
      <c r="D35" s="2">
        <v>3</v>
      </c>
    </row>
    <row r="36" spans="1:4" x14ac:dyDescent="0.2">
      <c r="A36" s="2" t="s">
        <v>31</v>
      </c>
      <c r="B36" s="2" t="s">
        <v>24</v>
      </c>
      <c r="C36" s="2" t="s">
        <v>24</v>
      </c>
      <c r="D36" s="2">
        <v>3</v>
      </c>
    </row>
    <row r="37" spans="1:4" x14ac:dyDescent="0.2">
      <c r="A37" s="2" t="s">
        <v>36</v>
      </c>
      <c r="B37" s="2" t="s">
        <v>39</v>
      </c>
      <c r="C37" s="2" t="s">
        <v>38</v>
      </c>
      <c r="D37" s="2">
        <v>3</v>
      </c>
    </row>
    <row r="38" spans="1:4" x14ac:dyDescent="0.2">
      <c r="A38" s="53" t="s">
        <v>12</v>
      </c>
      <c r="B38" s="53"/>
      <c r="C38" s="53"/>
      <c r="D38" s="3">
        <v>9</v>
      </c>
    </row>
    <row r="40" spans="1:4" x14ac:dyDescent="0.2">
      <c r="A40" s="1" t="s">
        <v>32</v>
      </c>
    </row>
    <row r="41" spans="1:4" x14ac:dyDescent="0.2">
      <c r="A41" s="2" t="s">
        <v>1</v>
      </c>
      <c r="B41" s="2" t="s">
        <v>2</v>
      </c>
      <c r="C41" s="2" t="s">
        <v>3</v>
      </c>
      <c r="D41" s="2" t="s">
        <v>4</v>
      </c>
    </row>
    <row r="42" spans="1:4" x14ac:dyDescent="0.2">
      <c r="A42" s="2" t="s">
        <v>33</v>
      </c>
      <c r="B42" s="2" t="s">
        <v>34</v>
      </c>
      <c r="C42" s="2" t="s">
        <v>28</v>
      </c>
      <c r="D42" s="2">
        <v>3</v>
      </c>
    </row>
    <row r="43" spans="1:4" x14ac:dyDescent="0.2">
      <c r="A43" s="53" t="s">
        <v>12</v>
      </c>
      <c r="B43" s="53"/>
      <c r="C43" s="53"/>
      <c r="D43" s="3">
        <v>3</v>
      </c>
    </row>
    <row r="45" spans="1:4" x14ac:dyDescent="0.2">
      <c r="A45" s="1"/>
    </row>
    <row r="46" spans="1:4" x14ac:dyDescent="0.2">
      <c r="A46" s="1"/>
    </row>
    <row r="47" spans="1:4" x14ac:dyDescent="0.2">
      <c r="A47" s="1"/>
    </row>
  </sheetData>
  <mergeCells count="7">
    <mergeCell ref="A1:D1"/>
    <mergeCell ref="A12:C12"/>
    <mergeCell ref="A26:C26"/>
    <mergeCell ref="A31:C31"/>
    <mergeCell ref="A43:C43"/>
    <mergeCell ref="A19:C19"/>
    <mergeCell ref="A38:C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 - Read This First!</vt:lpstr>
      <vt:lpstr>Your Program of Study</vt:lpstr>
      <vt:lpstr>Permanent Schedule</vt:lpstr>
      <vt:lpstr>Sample PoS - Fall entry</vt:lpstr>
      <vt:lpstr>Sample PoS- Spring entry</vt:lpstr>
      <vt:lpstr>Sample PoS - Summer entry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Lei Li</cp:lastModifiedBy>
  <cp:revision/>
  <dcterms:created xsi:type="dcterms:W3CDTF">2021-05-07T18:32:48Z</dcterms:created>
  <dcterms:modified xsi:type="dcterms:W3CDTF">2021-08-17T13:14:22Z</dcterms:modified>
  <cp:category/>
  <cp:contentStatus/>
</cp:coreProperties>
</file>